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hysical" sheetId="1" r:id="rId1"/>
    <sheet name="Financial" sheetId="2" r:id="rId2"/>
  </sheets>
  <definedNames>
    <definedName name="_xlnm.Print_Titles" localSheetId="1">'Financial'!$3:$4</definedName>
    <definedName name="_xlnm.Print_Titles" localSheetId="0">'Physical'!$3:$4</definedName>
  </definedNames>
  <calcPr fullCalcOnLoad="1"/>
</workbook>
</file>

<file path=xl/sharedStrings.xml><?xml version="1.0" encoding="utf-8"?>
<sst xmlns="http://schemas.openxmlformats.org/spreadsheetml/2006/main" count="657" uniqueCount="296">
  <si>
    <t xml:space="preserve">mRrj izns'k Hkwfe lq/kkj fuxe }kjk lapkfyr mRrj izns'k lksfMd yS.M fjDyses'ku&amp;r`rh; ifj;kstuk gsrq ?kVdokj HkkSfrd y{; </t>
  </si>
  <si>
    <t>dze la0</t>
  </si>
  <si>
    <t>eq[; ?kVd@mi en</t>
  </si>
  <si>
    <t xml:space="preserve">bdkbZ </t>
  </si>
  <si>
    <t>okf"kZd y{;</t>
  </si>
  <si>
    <t>,l0vkbZ0lh0 izf'k{k.k</t>
  </si>
  <si>
    <t>la[;k</t>
  </si>
  <si>
    <t>d`"kd izf'k{k.k</t>
  </si>
  <si>
    <t xml:space="preserve">fe= fdlku@efgyk fe= fdlku izf'k{k.k </t>
  </si>
  <si>
    <t>esM+canh</t>
  </si>
  <si>
    <t xml:space="preserve">flapkbZ ukyh </t>
  </si>
  <si>
    <r>
      <t>QhYM Msªu @</t>
    </r>
    <r>
      <rPr>
        <sz val="11"/>
        <rFont val="Times New Roman"/>
        <family val="1"/>
      </rPr>
      <t xml:space="preserve"> 150/ ha. ( 4335 ha. B Class)                                                                      @ 300/ ha. (14146 ha. C Class)</t>
    </r>
  </si>
  <si>
    <r>
      <t>fyad Msªu @ 1568</t>
    </r>
    <r>
      <rPr>
        <sz val="11"/>
        <rFont val="Times New Roman"/>
        <family val="1"/>
      </rPr>
      <t>/ ha.</t>
    </r>
  </si>
  <si>
    <t xml:space="preserve">iDdh lajpuk </t>
  </si>
  <si>
    <r>
      <t>leryhdj.k  ¼Ldzsfiax vkWQ Qzh lkYV ,oa NksVs IykVksa esa leryhdj.k½ @ 1000</t>
    </r>
    <r>
      <rPr>
        <sz val="11"/>
        <rFont val="Times New Roman"/>
        <family val="1"/>
      </rPr>
      <t>/ ha.</t>
    </r>
  </si>
  <si>
    <r>
      <t xml:space="preserve">cksfjax fodkl </t>
    </r>
    <r>
      <rPr>
        <sz val="11"/>
        <rFont val="Kruti Dev 010"/>
        <family val="0"/>
      </rPr>
      <t xml:space="preserve">@ </t>
    </r>
    <r>
      <rPr>
        <sz val="11"/>
        <rFont val="Times New Roman"/>
        <family val="1"/>
      </rPr>
      <t>1275/ ha. (Rs. 5100/Group)</t>
    </r>
  </si>
  <si>
    <t>iEilsV O;oLFkk</t>
  </si>
  <si>
    <t xml:space="preserve">gkSt fuekZ.k </t>
  </si>
  <si>
    <t xml:space="preserve">ih0oh0lh0 ikbi ,oa fjQysDl okYo </t>
  </si>
  <si>
    <t xml:space="preserve">ftIle </t>
  </si>
  <si>
    <t>lksfMd {ks= dk e`nk ijh{k.k</t>
  </si>
  <si>
    <t>lksfMd {ks= dk ty ijh{k.k</t>
  </si>
  <si>
    <t xml:space="preserve">chgM+ ikbysV ifj;kstuk </t>
  </si>
  <si>
    <t>la0</t>
  </si>
  <si>
    <t>gs0</t>
  </si>
  <si>
    <t xml:space="preserve">mRrj izns'k Hkwfe lq/kkj fuxe }kjk lapkfyr mRrj izns'k lksfMd yS.M fjDyses'ku&amp;r`rh; ifj;kstuk gsrq ?kVdokj foRrh; y{; </t>
  </si>
  <si>
    <t>¼/kujkf'k yk[k #i;s esa½</t>
  </si>
  <si>
    <t xml:space="preserve">;ksx </t>
  </si>
  <si>
    <t>lgHkkfxrk</t>
  </si>
  <si>
    <t>lg;ksxh laLFkkvksa dks nh tkus okyh /kujkf'k</t>
  </si>
  <si>
    <t xml:space="preserve"> ftyk leUo;d dk ekuns;</t>
  </si>
  <si>
    <t xml:space="preserve"> Vh0lh0vks0 dk ekuns;</t>
  </si>
  <si>
    <t xml:space="preserve"> ys[kkdkj dk ekuns;</t>
  </si>
  <si>
    <t xml:space="preserve"> ch0Mh0vks0 dk ekuns;</t>
  </si>
  <si>
    <t xml:space="preserve"> i;Zos{kdks@i;Zosf{kdkvksa dk ekuns; </t>
  </si>
  <si>
    <r>
      <t>iz'kklfud O;;¼10</t>
    </r>
    <r>
      <rPr>
        <b/>
        <sz val="12"/>
        <color indexed="8"/>
        <rFont val="Times New Roman"/>
        <family val="1"/>
      </rPr>
      <t>%</t>
    </r>
    <r>
      <rPr>
        <b/>
        <sz val="14"/>
        <color indexed="8"/>
        <rFont val="Kruti Dev 010"/>
        <family val="0"/>
      </rPr>
      <t>½</t>
    </r>
  </si>
  <si>
    <t xml:space="preserve"> Lo;a lgk;rk lewg dk xBu</t>
  </si>
  <si>
    <t>dkfeZdksa dh la0</t>
  </si>
  <si>
    <t>^^</t>
  </si>
  <si>
    <t>lewg dh la0</t>
  </si>
  <si>
    <t>v-</t>
  </si>
  <si>
    <t>lksfMd {ks= fpUghdj.k ,oa oxhZdj.k</t>
  </si>
  <si>
    <t>xzkeksa dk p;u@lsVykbV MkVk</t>
  </si>
  <si>
    <t>tuin Lrj ls izkIr ltjk ekufp=</t>
  </si>
  <si>
    <t>vkj-,l-,-lh- dks oxhZd`r djus gsrq izsf"kr ekufp=</t>
  </si>
  <si>
    <t>vkj-,l-,-lh- ekufp=  {ks=Qy oxhZdj.k</t>
  </si>
  <si>
    <t>c-</t>
  </si>
  <si>
    <t>ty uewuksa dk ,d=hdj.k</t>
  </si>
  <si>
    <t xml:space="preserve">vkj-,l-,-lh- ls ty uewuksa dk fo'ys"k.k </t>
  </si>
  <si>
    <t>l-</t>
  </si>
  <si>
    <t>ih-okbZ-&amp;2 gsrq HkwxHkZ ty vuqJo.k</t>
  </si>
  <si>
    <t xml:space="preserve">u;s ihtksehVj dh LFkkiuk </t>
  </si>
  <si>
    <t>iwoZ LFkkfir fd;s x;s ihtksehVj dh ejEer</t>
  </si>
  <si>
    <t>LFkkfir fd;s x;s gkbMªksxzkQ LVs'ku ls ty uewuk ,d=hdj.k</t>
  </si>
  <si>
    <t>izh&amp;ekulwu ,oa iksLV ekulwu dk MkVk ,d=hdj.k</t>
  </si>
  <si>
    <r>
      <t xml:space="preserve">,0,0l </t>
    </r>
    <r>
      <rPr>
        <sz val="12"/>
        <rFont val="Kruti Dev 010"/>
        <family val="0"/>
      </rPr>
      <t xml:space="preserve"> </t>
    </r>
    <r>
      <rPr>
        <sz val="12"/>
        <rFont val="Arial"/>
        <family val="2"/>
      </rPr>
      <t>(AAS )</t>
    </r>
    <r>
      <rPr>
        <sz val="14"/>
        <rFont val="Kruti Dev 010"/>
        <family val="0"/>
      </rPr>
      <t>,oa vU; midj.k</t>
    </r>
  </si>
  <si>
    <t>dqy ;ksx</t>
  </si>
  <si>
    <t>Hkw&amp;xHkZ ty</t>
  </si>
  <si>
    <t>ih0okbZ0&amp;1 esa p;fur xkWoksa ds Ik;kZoj.k izi= dk dk;Z</t>
  </si>
  <si>
    <t xml:space="preserve">2-   i;kZoj.k izi= iw.kZ djus dk dk;Z fuxe dh tuin bdkbZ;ksa ij dk;Zjr LVkQ¼dk;kZ&amp;o;u lgk;d½ ,oa Lo;alsoh laLFkkvksa ds </t>
  </si>
  <si>
    <t>Ik;kZoj.k izi= bZ0,l0&amp;1  iw.kZ djukA</t>
  </si>
  <si>
    <t>Ik;kZoj.k izi= bZ0,l0&amp;2  iw.kZ djukA</t>
  </si>
  <si>
    <t>Ik;kZoj.k izi= bZ0,l0&amp;3  iw.kZ djukA</t>
  </si>
  <si>
    <t>Ik;kZoj.k izi= bZ0,l0&amp;4  iw.kZ djukA</t>
  </si>
  <si>
    <t>ih0okbZ0&amp;2 esa p;fur xkWoksa ds Ik;kZoj.k izi= dk dk;Z</t>
  </si>
  <si>
    <t>ifj;kstuk ?kVdksa ds vk/kkj ij Ik;kZoj.k v/;;u dh :ijs[kk rS;kj djuk</t>
  </si>
  <si>
    <t>ty vuqJo.k</t>
  </si>
  <si>
    <t>lrgh ty vuqJo.k gsrq {ks= dk p;u</t>
  </si>
  <si>
    <t>p;fur {ks= ls ty uewusksa dk ,d=hdj.k</t>
  </si>
  <si>
    <t>p;fur {ks= ls ,df=r ty uewusksa dk ijh{k.k</t>
  </si>
  <si>
    <t>ty fudkl ukyksa dk ty vuqJo.k gsrq p;u</t>
  </si>
  <si>
    <t>p;fur ty fudkl ukyksa dk ty uewuk dk ,d=hdj.k</t>
  </si>
  <si>
    <t>p;fur ty fudkl ukyksa dk ,d= ty uewuk dk ijh{k.k</t>
  </si>
  <si>
    <t>p;fur ty fudkl ukyksa ds flYV ds  uewuk dk ,d=hdj</t>
  </si>
  <si>
    <t>p;fur ty fudkl ukyksa dk ,d= flYV  uewuk dk ijh{k.k</t>
  </si>
  <si>
    <t>ih0okbZ0&amp;1 esa p;fur xkWoksa ls 500 ehVj dh nwjh ij fLFkr okVj ckMht dk lsVykbV ekufp= rS;kj djukA</t>
  </si>
  <si>
    <t>ih0okbZ0&amp;1 esa p;fur xkWoksa ls 500 ehVj dh nwjh ij fLFkr okVj ckMht dk lsVykbV ekufp=ksa dk lR;kiu djukA</t>
  </si>
  <si>
    <t>ih0okbZ0&amp;1 esa p;fur xkWoksa ls 500 ehVj dh nwjh ij fLFkr okVj ckMht dk ty uewuk ,d= djukA</t>
  </si>
  <si>
    <t>ih0okbZ0&amp;1 esa p;fur xkWoksa ls 500 ehVj dh nwjh ij fLFkr okVj ckMht ds ,d= ty uewuks dk ijh{k.kdjukA</t>
  </si>
  <si>
    <t>ih0okbZ0&amp;2 esa p;fur xkWoksa ls 500 ehVj dh nwjh ij fLFkr okVj ckMht dk lsVykbV ekufp= rS;kj djukA</t>
  </si>
  <si>
    <t>ih0okbZ0&amp;2 esa p;fur xkWoksa ls 500 ehVj dh nwjh ij fLFkr okVj ckMht dk lsVykbV ekufp=ksa dk lR;kiu djukA</t>
  </si>
  <si>
    <t>ifj;sktuk {ks= esa fLFkr vf/klwfpr ue Hkwfe dk v/;;u</t>
  </si>
  <si>
    <t>vf/klwfpr ue Hkwfe dk lsVsykbV ekufp= cukuk</t>
  </si>
  <si>
    <t>vf/klwfpr ue Hkwfe dk lsVsykbV ekufp= dk lR;kiu djuk</t>
  </si>
  <si>
    <t>ifj;kstuk {ks= essa lR;kfir vf/klwfpr ue Hkwfe dk ty uewus dk ,d=hdj.k</t>
  </si>
  <si>
    <t>,d=hdj.k ty uewus dk ijh{k.k</t>
  </si>
  <si>
    <t xml:space="preserve"> o"kZ 2010 lsVsykbV MkVk ds vk/kkj ij vf/klwfpr ue Hkwfe {ks= ds Qsyko dk v/;;u</t>
  </si>
  <si>
    <t>okf"kZd e`nk vuqJo.k</t>
  </si>
  <si>
    <t>okf"kZd e`nk ijh{k.k gsrq xkWoksa dk p;u</t>
  </si>
  <si>
    <t>p;fur xkWoksa dk thjks bZ;j esa e`nk ueus dk ,d=hdj.k</t>
  </si>
  <si>
    <t>,d=h e`nk uewus dk ijh{k.k</t>
  </si>
  <si>
    <t>tSo fofo/krk v/;;u</t>
  </si>
  <si>
    <t xml:space="preserve">tSo fofo/krk v/;;u gsrq Vh0vks0vkj0 cukuk </t>
  </si>
  <si>
    <t>tSo fofo/krk v/;;u gsrq Vh0vks0vkj0 dk fo'o cSad ls vuqefr izkIr djuk</t>
  </si>
  <si>
    <t xml:space="preserve"> tSo fofo/krk v/;;u gsrq EOI gsrq jk"Vªh; lekpkj i= esa izdkf'kr djuk</t>
  </si>
  <si>
    <t>tSo fofo/krk v/;;u gsrq {ks= dk p;u djuk</t>
  </si>
  <si>
    <t>p;fur {ks= esa tSo fofo/krk dk csl ykbu losZ rS;kj djuk</t>
  </si>
  <si>
    <t>i;kZoj.k ,oa vkj-,l- th-vkbZ-,l- izf'k-</t>
  </si>
  <si>
    <t xml:space="preserve">Ik;kZoj.k ds ?kVdksa ds v/;;u ij csl ykbu fjiksVZ rS;kj djuk  </t>
  </si>
  <si>
    <t>dqy ;ksx ¼Hkw&amp;xHkZ ty$i;kZoj.k½</t>
  </si>
  <si>
    <t>xzkeksa dk p;u</t>
  </si>
  <si>
    <t xml:space="preserve">vkj-,l-,-lh- }kjk oxhZd`r {ks=Qy </t>
  </si>
  <si>
    <t xml:space="preserve"> </t>
  </si>
  <si>
    <t>;g dk;Z iw.kZ fd;k tk pqdk gS</t>
  </si>
  <si>
    <t>la[;k ¼tuin½</t>
  </si>
  <si>
    <t>Ö</t>
  </si>
  <si>
    <r>
      <t xml:space="preserve">izkIr </t>
    </r>
    <r>
      <rPr>
        <sz val="13"/>
        <rFont val="Times New Roman"/>
        <family val="1"/>
      </rPr>
      <t>EOI</t>
    </r>
    <r>
      <rPr>
        <sz val="13"/>
        <rFont val="Kruti Dev 010"/>
        <family val="0"/>
      </rPr>
      <t xml:space="preserve"> dk  dk ewY;kadu djuk</t>
    </r>
  </si>
  <si>
    <r>
      <t>EOI</t>
    </r>
    <r>
      <rPr>
        <sz val="13"/>
        <rFont val="Kruti Dev 010"/>
        <family val="0"/>
      </rPr>
      <t xml:space="preserve"> ds ewY;kadu ds vk/kkj ij v/;;u gsrq laLFkk dk p;u djuk</t>
    </r>
  </si>
  <si>
    <t>uksV%&amp; 1-    i;kZoj.k ,oa HkwxHkZ ty ds ijh{k.k vkj-,l-,-lh- ds oSKkfudksa }kjk fd;k tk jgk gSA e`nk ijh{k.k] ty ijh{k.k ,oa vf/klwfpr ue Hkwfe</t>
  </si>
  <si>
    <t xml:space="preserve">     ds ty uewus oSKkfudksa }kjk fy;s tk jgs gSaA</t>
  </si>
  <si>
    <t xml:space="preserve">    i;Zos{kdksa }kjk lEikfnr fd;k tk jgk gSA</t>
  </si>
  <si>
    <t xml:space="preserve">ty fudkl ukyksa dk iqujks)kj dk;Z </t>
  </si>
  <si>
    <t xml:space="preserve">iqujks)kj gsrq eq[; ty fudkl ukyksa flapkbZ foHkkx ,oa ifj;kstuk izcU/kd ds lkFk la;qDr :i ls p;u </t>
  </si>
  <si>
    <t xml:space="preserve">p;fur eq[; ty fudkl ukyksa dk flapkbZ foHkkx ,oa ifj;kstuk izcU/kd ds lkFk la;qDr okd Fkwz losZ </t>
  </si>
  <si>
    <t xml:space="preserve">p;fur eq[; ty fudkl ukyksa dh flapkbZ foHkkx }kjk fQftfoyVh fjiksVZ rS;kj djuk </t>
  </si>
  <si>
    <t xml:space="preserve">eq[; ty fudkl ukyksa ds fQftfoyVh fjiksVZ dk ifj;kstuk izcU/kd }kjk lR;kiu </t>
  </si>
  <si>
    <t xml:space="preserve">eq[; ty fudkl ukyksa ds fQftfoyVh fjiksVZ dk ty fudkl vuqHkkx }kjk ijh{k.k  </t>
  </si>
  <si>
    <t xml:space="preserve">p;fur eq[; ty fudkl ukyksa dk flapkbZ foHkkx }kjk foLr`r losZ{k.k </t>
  </si>
  <si>
    <t xml:space="preserve">p;fur eq[; ty fudkl ukyksa ds iqujks)kj dk;Z gsrq flapkbZ foHkkx }kjk foLr`r izkDdyu rS;kj djuk </t>
  </si>
  <si>
    <t xml:space="preserve">p;fur eq[; ty fudkl ukyksa ds iqujks)kj dk;Z gsrq foLr`r izkDdyu  dh rduhdh dUlyVsaV }kjk psfdax  </t>
  </si>
  <si>
    <t xml:space="preserve">p;fur eq[; ty fudkl ukyksa ds iqujks)kj dk;Z gsrq foLr`r izkDdyu ij rduhdh dUlyVsaV }kjk fn;s x;s lq&gt;koksa ds vuqlkj flapkbZ foHkkx }kjk  la'kksf/kr izkDdyu rS;kj dj izkDdyu dks Lohd`fr fd;k tkuk  </t>
  </si>
  <si>
    <t xml:space="preserve">p;fur eq[; ty fudkl ukyksa ds iqujks)kj dk;Z gsrq foLr`r izkDdyu dh rduhdh dUlyVsaV ls psfdax ds mijkUr ty fudkl vuqHkkx }kjk izkDdyu dh psfdax  </t>
  </si>
  <si>
    <t xml:space="preserve">p;fur eq[; ty fudkl ukyksa ds iqujks)kj dk;Z gsrq foLr`r izkDdyu ij fuxe }kjk foRrh; ,oa iz'kklfud Lohd`fr iznku fd;k tkuk </t>
  </si>
  <si>
    <t xml:space="preserve">eq[; ty fudkl ukyksa ds iqujks)kj gsrq foM dk vkea=.k </t>
  </si>
  <si>
    <t xml:space="preserve">eq[; ty fudkl ukyksa ds iqujks)kj gsrq foM dh vksifuax ,oa ewY;kadu  </t>
  </si>
  <si>
    <t xml:space="preserve">eq[; ty fudkl ukyksa ds iqujks)kj dk;Z gsrq ewY;kadu ds mijkUr vuqcU/k dk xBu </t>
  </si>
  <si>
    <t xml:space="preserve">eq[; ty fudkl ukyksa dk iqujks)kj dk vkjEHk djuk </t>
  </si>
  <si>
    <t>la[;k@ fd0eh0</t>
  </si>
  <si>
    <t>150/900</t>
  </si>
  <si>
    <t xml:space="preserve">eq[; ty fudkl ukyksa dk iqujks)kj dk;Z dks iw.kZ fd;k tkuk  </t>
  </si>
  <si>
    <t>fd0eh0</t>
  </si>
  <si>
    <t xml:space="preserve">eq[; ty fudkl ukyksa dk iqujks)kj dk;Z iw.kZ fd;s tkus ds mijkUr flapkbZ foHkkx }kjk ih-lh-vkj- izLrqr fd;k tkuk </t>
  </si>
  <si>
    <t xml:space="preserve"> bD;wIkesaV</t>
  </si>
  <si>
    <t>izf'k{k.k</t>
  </si>
  <si>
    <t>rduhdh dUlyVsaV lfoZlst</t>
  </si>
  <si>
    <t xml:space="preserve">budzhesaVy vkijs'kuy dkLV </t>
  </si>
  <si>
    <t>Vh-,-@Mh-,-@ih-vks-,y-@xkM+h dk fdjk;k</t>
  </si>
  <si>
    <t>;ksx</t>
  </si>
  <si>
    <t>rduhdh</t>
  </si>
  <si>
    <t>vkbZ0ih0,u0,e0 izn'kZu</t>
  </si>
  <si>
    <t>vkbZ0ih0,e0</t>
  </si>
  <si>
    <t>uknsi</t>
  </si>
  <si>
    <t>oehZdEiksLV</t>
  </si>
  <si>
    <t>lhM foyst&amp;/kku Qly izn'kZu</t>
  </si>
  <si>
    <t>lhM foyst&amp;xsgwW Qly izn'kZu</t>
  </si>
  <si>
    <t>Qly fofo/khdj.k izn'kZu</t>
  </si>
  <si>
    <t>e/kqeD[kh ikyu</t>
  </si>
  <si>
    <t>,l0vkbZ0lh0 esa fdlkuksa dk izf'k{k.k</t>
  </si>
  <si>
    <t>fe= fdlku] efgyk fe= fdlku izf'k{k.k        ¼40 lnL;h; lewg½</t>
  </si>
  <si>
    <t>jkT;Lrjh; ,Dlikstj foftV                 ¼40 lnL;h; lewg½</t>
  </si>
  <si>
    <t>jkT; ds ckgj ,Dlikstj foftV                 ¼20 lnL;h; lewg½</t>
  </si>
  <si>
    <t>lksfMd fdlku esyk</t>
  </si>
  <si>
    <t>jkT; Lrjh; odZ'kki</t>
  </si>
  <si>
    <t>izdk'ku lkexzh vkfn</t>
  </si>
  <si>
    <t>LVªsUFkfux vkQ uksMy ;wfuV ,xzhdYpj</t>
  </si>
  <si>
    <t xml:space="preserve">fMfLVªDV ;wfuV ¼,xzhdYpj½ </t>
  </si>
  <si>
    <t xml:space="preserve">uksMy ;wfuV¼,xzhdYpj½ </t>
  </si>
  <si>
    <t>dzki dfVax ,DisjhesUV uksMy ;wfuV dh LFkkiuk</t>
  </si>
  <si>
    <t>fe= fdlku] efgyk fe= fdlku izf'k{k.k   ¼40 lnL;h; lewg½</t>
  </si>
  <si>
    <t>jkT;Lrjh; ,Dlikstj foftV           ¼40 lnL;h; lewg½</t>
  </si>
  <si>
    <t>jkT; ds ckgj ,Dlikstj foftV        ¼20 lnL;h; lewg½</t>
  </si>
  <si>
    <t>pkjk izn”kZu</t>
  </si>
  <si>
    <t>feujy feDpj izn”kZu</t>
  </si>
  <si>
    <t>i'kq LokLF; f”kfoj</t>
  </si>
  <si>
    <t>iSjkosV p;u] izf'k{k.k</t>
  </si>
  <si>
    <t>iSjkosV d`f=e xHkkZ/kku dsUnz dh LFkkiuk</t>
  </si>
  <si>
    <t>iSjkosV dsUnz dk lapkyu</t>
  </si>
  <si>
    <t>uSlfxZd vfHktuu gsrq lkaMksa dk Ø; ,oa lapkyu</t>
  </si>
  <si>
    <t>of/k;kdj.k gsrq ØkLVªsVj dk Ø;</t>
  </si>
  <si>
    <t>cdjh ikyu ¼lewg½</t>
  </si>
  <si>
    <t>lewg la0</t>
  </si>
  <si>
    <t>lwdj ikyu ¼lewg½</t>
  </si>
  <si>
    <t>HksaM+ izca/ku</t>
  </si>
  <si>
    <t>i'kqikyu izdks"B dh LFkkiuk] lqn`&lt;h+dj.k ,oa dEI;wVj dk Ø; bR;kfn</t>
  </si>
  <si>
    <t>foHkkxh; vf/kdkfj;ksa dk izf'k{k.k</t>
  </si>
  <si>
    <t>dk;Z”kkyk</t>
  </si>
  <si>
    <t>vkofrZ O;; ¼funs”kky; &amp; i'kqikyu izdks’B½</t>
  </si>
  <si>
    <t>vkofrZ O;; ¼ifj;kstuk dh tuinh; i'kqikyu bdkbZ;ka½</t>
  </si>
  <si>
    <t>ik;yV vkWau fjokbu fjDyses'ku varxZr fpfUgr@p;fur tuinksa@xzkeksa esa</t>
  </si>
  <si>
    <t xml:space="preserve">cdjh ikyu </t>
  </si>
  <si>
    <t>dqy ¼[k½</t>
  </si>
  <si>
    <t>dqy ;ksx ¼d ,oa [k½</t>
  </si>
  <si>
    <t xml:space="preserve">iSjkosV p;u] izf'k{k.k]  </t>
  </si>
  <si>
    <t>dqy ¼d½</t>
  </si>
  <si>
    <t>ykboyhgqM MsoyiesUV dk;Zdze</t>
  </si>
  <si>
    <t>efgyk Lo;a lgk;rk lewgksa dk xBu</t>
  </si>
  <si>
    <t>lewg</t>
  </si>
  <si>
    <t>efgyk Lo;a lgk;rk lewgksa esa cpr ,oa vkUrfjd _.k izkjEHk djkuk</t>
  </si>
  <si>
    <t>efgyk Lo;a lgk;rk lewgksa ds cSad [kkrs [kqyokuk</t>
  </si>
  <si>
    <t>efgyk Lo;a lgk;rk lewgksa dks cSad ls lk[k lhek Lohd`r djkuk</t>
  </si>
  <si>
    <t>efgyk Lo;a lgk;rk lewgksa }kjk cSad ls Lohd`r lk[k lhek dk mi;ksx djkuk</t>
  </si>
  <si>
    <t>efgyk Lo;a lgk;rk lewgksa }kjk ykboyhgqM MsoyiesUV dk;Zdze ds lapkyu gsrq izLrko rS;kj djkuk</t>
  </si>
  <si>
    <t>rS;kj izLrko dks ftyk ifj;kstuk bdkbZ dks izsf"kr djuk</t>
  </si>
  <si>
    <t>ftyk ifj;kstuk bdkbZ }kjk rS;kj izLrkoksa ds fo'ys"k.k mijkUr  eq[;ky; izsf"kr djuk</t>
  </si>
  <si>
    <t>ifj;kstuk bdkbZ;ksa ls izkIr  izLrkoksa dss fo'ys"k.k  ds mijkUr vko';d lalk/ku miyC/k djkuk</t>
  </si>
  <si>
    <t>efgyk Lo;a lgk;rk lewgksa }kjk lalk/kuksa dk lnqi;ksx djrs gq, izLrkfor ykboyhgqM MsoyiesUV dk;Zdze izkjEHk djkuk</t>
  </si>
  <si>
    <t>lewg lnL;ksa }kjk ykboyhgqM MsoyiesUV dk;Zdze viukus ds mijkUr izkIr ykHk ls lewg esa ewy /ku okil djkuk</t>
  </si>
  <si>
    <t>efgyk cpr lewgksa }kjk izkjEHk fd;s x;s ykboyhgqM MsoyiesUV dk;Zdze dk vuqJo.k djuk</t>
  </si>
  <si>
    <t xml:space="preserve">oSY;w pSu MsoyiesUV dk;Zdze </t>
  </si>
  <si>
    <t>mRiknd lewgksa dk xBu</t>
  </si>
  <si>
    <t>mRiknd lewgksa dh fu;fer cSBd ,oa lapkyu</t>
  </si>
  <si>
    <t>mRiknd lewgksa dk iath;u</t>
  </si>
  <si>
    <t>mRiknd lewgksa ds lkewfgd mRikn dk;Zdzeksa dk vkWdyu</t>
  </si>
  <si>
    <t>mRiknd lewg lnL;ksa dk eq[; cktkjksa@fodz; eaf.M;ksa@laLFkkuksa@izfr"Bkuksa esa Hkze.k</t>
  </si>
  <si>
    <t>mRiknd lewg lnL;ksa dk foi.ku lEcU/kh izf'k{k.k</t>
  </si>
  <si>
    <t xml:space="preserve">mRiknd lewgksa }kjk foi.ku xfrfof/k;kW LFkkfir djus gsrq izLrko rS;kj djkuk </t>
  </si>
  <si>
    <t>ifj;kstuk bdkbZ;ksa ls izkIr  izLrkoksa dss fo'ys"k.k  ds mijkUr  vko';d lalk/ku@lg;ksx miyC/k djkuk</t>
  </si>
  <si>
    <t xml:space="preserve">eq[;ky; ls  izkIr lalk/ku@lg;ksx dk mi;ksx mRiknd lewgksa }kjk lqfuf'pr djkuk </t>
  </si>
  <si>
    <t>mRiknd lewgksa }kjk izkIr /kujkf'k dk lnqi;ksx djrs gq, izLrkfor foi.ku xfrfof/k;ksa dks izkjEHk djkuk</t>
  </si>
  <si>
    <t>mRiknd lewgksa  }kjk viuk;s x;s foi.ku dk;Zdze  ds lapkyu esa visf{kr lg;ksx iznku djuk</t>
  </si>
  <si>
    <t>mRiknd lewgksa ds izHkkoh lapkyu dk vuqJo.k</t>
  </si>
  <si>
    <t>lksfMd gkV esa voLFkkiuk lqfo/kk ds fodkl</t>
  </si>
  <si>
    <t xml:space="preserve">lksfMd gkV esa voLFkkiuk lqfo/kk ds fodkl gsrq LFkku dk fpUgkWdu </t>
  </si>
  <si>
    <t>gkV</t>
  </si>
  <si>
    <t>voLFkkiuk lqfo/kk gsrq fpUgkWfdr LFky ds [kljk [krkSuh ,df=r djuk rFkk ;g lqfuf'pr djuk lEcfU/kr Hkwfe cktkj gsrq gh ntZ gks</t>
  </si>
  <si>
    <t>lksfMd gkV esa voLFkkiuk lqfo/kk ds fodkl gsrq fpfUgr LFkku dk izLrko rS;kj djus esa xzke iz/kku dks lg;ksx djuk</t>
  </si>
  <si>
    <t>xzke iz/kku ls leUo; dj lksfMd gkV esa voLFkkiuk lqfo/kk dk fodkl djkuk</t>
  </si>
  <si>
    <t>fuekZ.k dk;ksZa dk vuqJo.k djuk rFkk izxfr izfrosnu ekfld :i ls izsf"kr djus esa lg;ksx</t>
  </si>
  <si>
    <t>lksfMd gkV ds le; ls ,oa fu/kkZfjr fnol esa vk;kstu djus esa lg;ksx ,oa fujUrj vuqJo.k</t>
  </si>
  <si>
    <t>ifj;kstuk izca/ku</t>
  </si>
  <si>
    <t>mi en</t>
  </si>
  <si>
    <t>ehfM;k ,.M dE;qfuds'ku</t>
  </si>
  <si>
    <t>ifj;kstuk dfeZ;ksa gsrq rduhdh ,oa vU; izf'k{k.k dk;Zdze</t>
  </si>
  <si>
    <t xml:space="preserve">eq[;ky; LVkQ@vf/kdkjh gsrq izf'k{k.k </t>
  </si>
  <si>
    <t>eq[;ky; LVkQ gsrq ,Dlikstj</t>
  </si>
  <si>
    <t xml:space="preserve">ifj;kstuk bdkbZ LVkQ gsrq izf'k{k.k </t>
  </si>
  <si>
    <t>ifj;kstuk bdkbZ gsrq ,Dlikstj</t>
  </si>
  <si>
    <t xml:space="preserve">,u0th0vks0 dfeZ;ksa gsrq izf'k{k.k </t>
  </si>
  <si>
    <t>jkT; Lrjh; dk;Z'kkyk</t>
  </si>
  <si>
    <t xml:space="preserve">fons'k izf'k{k.k </t>
  </si>
  <si>
    <t xml:space="preserve">fo'ks"k izf'k{k.k </t>
  </si>
  <si>
    <t>lkekftd i;kZoj.k izf'k{k.k</t>
  </si>
  <si>
    <t>foRrh; izca/ku</t>
  </si>
  <si>
    <t>vkiwfrZ</t>
  </si>
  <si>
    <t>lgHkkfxrk izca/ku</t>
  </si>
  <si>
    <t>vH;qfDr</t>
  </si>
  <si>
    <t>lg ;ksx</t>
  </si>
  <si>
    <t>1&amp;</t>
  </si>
  <si>
    <t>iz{ks= fodkl ,oa Hkwfe lq/kkj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</si>
  <si>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</si>
  <si>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</si>
  <si>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</si>
  <si>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</si>
  <si>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</si>
  <si>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</si>
  <si>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</si>
  <si>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</si>
  <si>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</si>
  <si>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d`f"k lg;ksxh laok,a ¼rduhdh ,oa i'kqikyu½</t>
  </si>
  <si>
    <t>3-1</t>
  </si>
  <si>
    <t>3-2</t>
  </si>
  <si>
    <t>i'kqikyu</t>
  </si>
  <si>
    <t>3-3</t>
  </si>
  <si>
    <t>4-1</t>
  </si>
  <si>
    <t>4-2</t>
  </si>
  <si>
    <t>5-1</t>
  </si>
  <si>
    <t>5-2</t>
  </si>
  <si>
    <t xml:space="preserve"> lg;ksxh laLFkkvksa dks =Sekfld Hkqxrku fd;k tk;sxkA</t>
  </si>
  <si>
    <t>i;kZoj.k izi= iw.kZ djus dk dk;Z fuxe dh tuin bdkbZ;ksa ij dk;Zjr LVkQ¼dk;kZo;u lgk;d½ ,oa Lo;alsoh laLFkkvksa ds dkfeZdksa }kjk fd;k tk;sxkA</t>
  </si>
  <si>
    <t>foRrh; izcU/ku</t>
  </si>
  <si>
    <t>,DlVjuy vkfMV</t>
  </si>
  <si>
    <t>vkijs'ku vkQ Qkbusfl;y</t>
  </si>
  <si>
    <t>,dkmfUVax flLVe</t>
  </si>
  <si>
    <t>bUVjuy vkfMVj</t>
  </si>
  <si>
    <t>¼osru@HkRrs½</t>
  </si>
  <si>
    <t>bUdzhesaUVy LVkWQ</t>
  </si>
  <si>
    <t>QkbusfUl;jy eSustsesaV Vªsfuax</t>
  </si>
  <si>
    <t>vuqJo.k ,oa ewY;kadu ¼okg~; laLFkk½</t>
  </si>
  <si>
    <t>egk;ksx</t>
  </si>
  <si>
    <t xml:space="preserve">iz{ks= fodkl </t>
  </si>
  <si>
    <t xml:space="preserve">ty fudkl </t>
  </si>
  <si>
    <t xml:space="preserve">d`f"k lgk;ksxh lsok,a </t>
  </si>
  <si>
    <t>c&amp;</t>
  </si>
  <si>
    <t>ekgokj HkkSfrd y{; 2010&amp;11</t>
  </si>
  <si>
    <t xml:space="preserve">vxLr </t>
  </si>
  <si>
    <t>flrEcj</t>
  </si>
  <si>
    <t>vDVwcj</t>
  </si>
  <si>
    <t>uoEcj</t>
  </si>
  <si>
    <t>fnlEcj</t>
  </si>
  <si>
    <t>tuojh</t>
  </si>
  <si>
    <t>Qjojh</t>
  </si>
  <si>
    <t>ekpZ</t>
  </si>
  <si>
    <t xml:space="preserve">izxfr vizSy]  ls  tqykbZ]  rd </t>
  </si>
  <si>
    <t>vxLr</t>
  </si>
  <si>
    <t>ekgokj foRrh; y{; ¼2010&amp;11½</t>
  </si>
  <si>
    <r>
      <t>izkIr</t>
    </r>
    <r>
      <rPr>
        <sz val="11"/>
        <rFont val="Times New Roman"/>
        <family val="1"/>
      </rPr>
      <t xml:space="preserve"> EOI</t>
    </r>
    <r>
      <rPr>
        <sz val="13"/>
        <rFont val="Kruti Dev 010"/>
        <family val="0"/>
      </rPr>
      <t xml:space="preserve"> dk  dk ewY;kadu djuk</t>
    </r>
  </si>
  <si>
    <r>
      <rPr>
        <sz val="11"/>
        <rFont val="Times New Roman"/>
        <family val="1"/>
      </rPr>
      <t>EOI</t>
    </r>
    <r>
      <rPr>
        <sz val="13"/>
        <rFont val="Kruti Dev 010"/>
        <family val="0"/>
      </rPr>
      <t xml:space="preserve"> ds ewY;kadu ds vk/kkj ij v/;;u gsrq laLFkk dk p;u djuk</t>
    </r>
  </si>
  <si>
    <t>n-</t>
  </si>
  <si>
    <t>i;kZoj.k</t>
  </si>
  <si>
    <t>;-</t>
  </si>
  <si>
    <t>j-</t>
  </si>
  <si>
    <t>y-</t>
  </si>
  <si>
    <t>o-</t>
  </si>
  <si>
    <t xml:space="preserve"> 'k-</t>
  </si>
  <si>
    <t xml:space="preserve">ekg vizSy ls  tqykbZ] 2010 </t>
  </si>
  <si>
    <r>
      <t xml:space="preserve"> tSo fofo/krk v/;;u gsrq </t>
    </r>
    <r>
      <rPr>
        <sz val="13"/>
        <rFont val="Cambria"/>
        <family val="1"/>
      </rPr>
      <t>EOI</t>
    </r>
    <r>
      <rPr>
        <sz val="13"/>
        <rFont val="Kruti Dev 010"/>
        <family val="0"/>
      </rPr>
      <t xml:space="preserve"> gsrq jk"Vªh; lekpkj i= esa izdkf'kr djuk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</si>
</sst>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Kruti Dev 010"/>
      <family val="0"/>
    </font>
    <font>
      <b/>
      <sz val="16"/>
      <color indexed="8"/>
      <name val="Kruti Dev 010"/>
      <family val="0"/>
    </font>
    <font>
      <b/>
      <sz val="14"/>
      <name val="Kruti Dev 010"/>
      <family val="0"/>
    </font>
    <font>
      <sz val="14"/>
      <name val="Kruti Dev 010"/>
      <family val="0"/>
    </font>
    <font>
      <sz val="11"/>
      <name val="Times New Roman"/>
      <family val="1"/>
    </font>
    <font>
      <sz val="11"/>
      <name val="Kruti Dev 010"/>
      <family val="0"/>
    </font>
    <font>
      <b/>
      <sz val="12"/>
      <color indexed="8"/>
      <name val="Times New Roman"/>
      <family val="1"/>
    </font>
    <font>
      <b/>
      <sz val="14"/>
      <color indexed="8"/>
      <name val="Kruti Dev 010"/>
      <family val="0"/>
    </font>
    <font>
      <b/>
      <u val="single"/>
      <sz val="14"/>
      <color indexed="8"/>
      <name val="Kruti Dev 010"/>
      <family val="0"/>
    </font>
    <font>
      <sz val="14"/>
      <color indexed="8"/>
      <name val="Kruti Dev 010"/>
      <family val="0"/>
    </font>
    <font>
      <sz val="11"/>
      <color indexed="8"/>
      <name val="Times New Roman"/>
      <family val="1"/>
    </font>
    <font>
      <sz val="12"/>
      <color indexed="8"/>
      <name val="Kruti Dev 010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Kruti Dev 010"/>
      <family val="0"/>
    </font>
    <font>
      <sz val="12"/>
      <name val="Kruti Dev 010"/>
      <family val="0"/>
    </font>
    <font>
      <sz val="13"/>
      <name val="Kruti Dev 010"/>
      <family val="0"/>
    </font>
    <font>
      <b/>
      <sz val="13"/>
      <name val="Kruti Dev 010"/>
      <family val="0"/>
    </font>
    <font>
      <sz val="12"/>
      <name val="Arial"/>
      <family val="2"/>
    </font>
    <font>
      <sz val="13"/>
      <name val="Times New Roman"/>
      <family val="1"/>
    </font>
    <font>
      <b/>
      <sz val="12"/>
      <color indexed="8"/>
      <name val="Kruti Dev 010"/>
      <family val="0"/>
    </font>
    <font>
      <sz val="11"/>
      <color indexed="8"/>
      <name val="Kruti Dev 010"/>
      <family val="0"/>
    </font>
    <font>
      <b/>
      <sz val="16"/>
      <name val="Kruti Dev 010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Cambria"/>
      <family val="1"/>
    </font>
    <font>
      <b/>
      <sz val="11"/>
      <color indexed="8"/>
      <name val="Kruti Dev 010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Kruti Dev 010"/>
      <family val="0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Kruti Dev 010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9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5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52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2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4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5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6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6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63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64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22" fillId="0" borderId="19" xfId="858" applyFont="1" applyBorder="1" applyAlignment="1">
      <alignment vertical="top"/>
      <protection/>
    </xf>
    <xf numFmtId="0" fontId="22" fillId="55" borderId="19" xfId="858" applyFont="1" applyFill="1" applyBorder="1" applyAlignment="1">
      <alignment vertical="top" wrapText="1"/>
      <protection/>
    </xf>
    <xf numFmtId="0" fontId="22" fillId="0" borderId="19" xfId="866" applyFont="1" applyBorder="1" applyAlignment="1">
      <alignment horizontal="justify" vertical="top"/>
      <protection/>
    </xf>
    <xf numFmtId="0" fontId="22" fillId="0" borderId="19" xfId="867" applyFont="1" applyBorder="1" applyAlignment="1">
      <alignment horizontal="left" vertical="top"/>
      <protection/>
    </xf>
    <xf numFmtId="0" fontId="19" fillId="0" borderId="0" xfId="872" applyFont="1" applyBorder="1" applyAlignment="1">
      <alignment horizontal="center" wrapText="1"/>
      <protection/>
    </xf>
    <xf numFmtId="0" fontId="21" fillId="55" borderId="19" xfId="858" applyFont="1" applyFill="1" applyBorder="1" applyAlignment="1">
      <alignment horizontal="center" vertical="center" wrapText="1"/>
      <protection/>
    </xf>
    <xf numFmtId="0" fontId="21" fillId="55" borderId="20" xfId="858" applyFont="1" applyFill="1" applyBorder="1" applyAlignment="1">
      <alignment horizontal="center" vertical="center" wrapText="1"/>
      <protection/>
    </xf>
    <xf numFmtId="0" fontId="22" fillId="0" borderId="19" xfId="859" applyFont="1" applyBorder="1" applyAlignment="1">
      <alignment vertical="top"/>
      <protection/>
    </xf>
    <xf numFmtId="0" fontId="22" fillId="55" borderId="19" xfId="859" applyFont="1" applyFill="1" applyBorder="1" applyAlignment="1">
      <alignment vertical="top" wrapText="1"/>
      <protection/>
    </xf>
    <xf numFmtId="0" fontId="21" fillId="0" borderId="19" xfId="867" applyFont="1" applyBorder="1" applyAlignment="1">
      <alignment horizontal="left" vertical="top"/>
      <protection/>
    </xf>
    <xf numFmtId="0" fontId="26" fillId="0" borderId="19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justify" vertical="top" wrapText="1"/>
    </xf>
    <xf numFmtId="0" fontId="28" fillId="0" borderId="19" xfId="0" applyFont="1" applyBorder="1" applyAlignment="1">
      <alignment horizontal="justify" vertical="top" wrapText="1"/>
    </xf>
    <xf numFmtId="0" fontId="26" fillId="0" borderId="19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35" fillId="0" borderId="19" xfId="0" applyFont="1" applyBorder="1" applyAlignment="1">
      <alignment vertical="top"/>
    </xf>
    <xf numFmtId="0" fontId="26" fillId="0" borderId="19" xfId="0" applyFont="1" applyBorder="1" applyAlignment="1">
      <alignment/>
    </xf>
    <xf numFmtId="0" fontId="22" fillId="0" borderId="19" xfId="0" applyFont="1" applyBorder="1" applyAlignment="1">
      <alignment horizontal="justify" vertical="top" wrapText="1"/>
    </xf>
    <xf numFmtId="0" fontId="21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justify" vertical="top"/>
    </xf>
    <xf numFmtId="0" fontId="22" fillId="0" borderId="21" xfId="0" applyFont="1" applyBorder="1" applyAlignment="1">
      <alignment horizontal="justify" vertical="top" wrapText="1"/>
    </xf>
    <xf numFmtId="0" fontId="0" fillId="0" borderId="19" xfId="0" applyBorder="1" applyAlignment="1">
      <alignment horizontal="center"/>
    </xf>
    <xf numFmtId="0" fontId="28" fillId="0" borderId="22" xfId="0" applyFont="1" applyBorder="1" applyAlignment="1">
      <alignment vertical="top" wrapText="1"/>
    </xf>
    <xf numFmtId="0" fontId="35" fillId="0" borderId="22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35" fillId="0" borderId="23" xfId="0" applyFont="1" applyBorder="1" applyAlignment="1">
      <alignment vertical="top" wrapText="1"/>
    </xf>
    <xf numFmtId="0" fontId="35" fillId="0" borderId="19" xfId="0" applyFont="1" applyBorder="1" applyAlignment="1">
      <alignment vertical="top" wrapText="1"/>
    </xf>
    <xf numFmtId="0" fontId="36" fillId="0" borderId="24" xfId="0" applyFont="1" applyFill="1" applyBorder="1" applyAlignment="1">
      <alignment vertical="top" wrapText="1"/>
    </xf>
    <xf numFmtId="0" fontId="38" fillId="0" borderId="22" xfId="0" applyFont="1" applyBorder="1" applyAlignment="1">
      <alignment vertical="top" wrapText="1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19" xfId="867" applyFont="1" applyBorder="1" applyAlignment="1">
      <alignment horizontal="center" vertical="top" wrapText="1"/>
      <protection/>
    </xf>
    <xf numFmtId="0" fontId="28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28" fillId="0" borderId="19" xfId="0" applyFont="1" applyBorder="1" applyAlignment="1">
      <alignment vertical="top"/>
    </xf>
    <xf numFmtId="0" fontId="26" fillId="0" borderId="19" xfId="0" applyFont="1" applyBorder="1" applyAlignment="1">
      <alignment horizontal="left" vertical="top"/>
    </xf>
    <xf numFmtId="0" fontId="22" fillId="0" borderId="19" xfId="0" applyFont="1" applyFill="1" applyBorder="1" applyAlignment="1">
      <alignment horizontal="justify" vertical="top" wrapText="1"/>
    </xf>
    <xf numFmtId="0" fontId="22" fillId="0" borderId="21" xfId="0" applyFont="1" applyBorder="1" applyAlignment="1">
      <alignment vertical="top" wrapText="1"/>
    </xf>
    <xf numFmtId="0" fontId="0" fillId="0" borderId="0" xfId="0" applyAlignment="1">
      <alignment/>
    </xf>
    <xf numFmtId="0" fontId="26" fillId="0" borderId="19" xfId="0" applyFont="1" applyBorder="1" applyAlignment="1">
      <alignment horizontal="right" vertical="top" wrapText="1"/>
    </xf>
    <xf numFmtId="0" fontId="26" fillId="0" borderId="19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0" fillId="0" borderId="25" xfId="0" applyBorder="1" applyAlignment="1">
      <alignment/>
    </xf>
    <xf numFmtId="0" fontId="22" fillId="0" borderId="1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2" fillId="0" borderId="19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/>
    </xf>
    <xf numFmtId="0" fontId="2" fillId="0" borderId="19" xfId="870" applyBorder="1" applyAlignment="1">
      <alignment horizontal="center"/>
      <protection/>
    </xf>
    <xf numFmtId="0" fontId="41" fillId="55" borderId="19" xfId="857" applyFont="1" applyFill="1" applyBorder="1" applyAlignment="1">
      <alignment horizontal="left" vertical="top"/>
      <protection/>
    </xf>
    <xf numFmtId="0" fontId="21" fillId="55" borderId="19" xfId="857" applyFont="1" applyFill="1" applyBorder="1" applyAlignment="1">
      <alignment horizontal="left" vertical="top"/>
      <protection/>
    </xf>
    <xf numFmtId="0" fontId="21" fillId="55" borderId="25" xfId="859" applyFont="1" applyFill="1" applyBorder="1" applyAlignment="1">
      <alignment horizontal="center" vertical="center" wrapText="1"/>
      <protection/>
    </xf>
    <xf numFmtId="0" fontId="21" fillId="55" borderId="19" xfId="859" applyFont="1" applyFill="1" applyBorder="1" applyAlignment="1">
      <alignment horizontal="center" vertical="center" wrapText="1"/>
      <protection/>
    </xf>
    <xf numFmtId="0" fontId="23" fillId="55" borderId="19" xfId="858" applyFont="1" applyFill="1" applyBorder="1" applyAlignment="1">
      <alignment horizontal="right" vertical="center" wrapText="1"/>
      <protection/>
    </xf>
    <xf numFmtId="0" fontId="23" fillId="55" borderId="19" xfId="850" applyFont="1" applyFill="1" applyBorder="1" applyAlignment="1">
      <alignment horizontal="right" vertical="top" wrapText="1"/>
      <protection/>
    </xf>
    <xf numFmtId="0" fontId="23" fillId="55" borderId="19" xfId="847" applyFont="1" applyFill="1" applyBorder="1" applyAlignment="1">
      <alignment horizontal="right" vertical="top" wrapText="1"/>
      <protection/>
    </xf>
    <xf numFmtId="0" fontId="23" fillId="0" borderId="19" xfId="847" applyFont="1" applyFill="1" applyBorder="1" applyAlignment="1">
      <alignment horizontal="right" vertical="top" wrapText="1"/>
      <protection/>
    </xf>
    <xf numFmtId="0" fontId="22" fillId="55" borderId="20" xfId="858" applyFont="1" applyFill="1" applyBorder="1" applyAlignment="1">
      <alignment horizontal="center" vertical="center" wrapText="1"/>
      <protection/>
    </xf>
    <xf numFmtId="0" fontId="22" fillId="0" borderId="19" xfId="858" applyFont="1" applyBorder="1" applyAlignment="1">
      <alignment horizontal="center" vertical="top"/>
      <protection/>
    </xf>
    <xf numFmtId="0" fontId="22" fillId="0" borderId="19" xfId="867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35" fillId="0" borderId="19" xfId="0" applyFont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40" fillId="0" borderId="19" xfId="0" applyFont="1" applyBorder="1" applyAlignment="1">
      <alignment horizontal="center"/>
    </xf>
    <xf numFmtId="0" fontId="29" fillId="0" borderId="19" xfId="872" applyFont="1" applyBorder="1" applyAlignment="1">
      <alignment horizontal="right"/>
      <protection/>
    </xf>
    <xf numFmtId="0" fontId="23" fillId="0" borderId="19" xfId="858" applyFont="1" applyBorder="1" applyAlignment="1">
      <alignment horizontal="right" vertical="top"/>
      <protection/>
    </xf>
    <xf numFmtId="0" fontId="68" fillId="0" borderId="0" xfId="0" applyFont="1" applyAlignment="1">
      <alignment horizontal="right"/>
    </xf>
    <xf numFmtId="0" fontId="68" fillId="0" borderId="19" xfId="0" applyFont="1" applyBorder="1" applyAlignment="1">
      <alignment horizontal="right"/>
    </xf>
    <xf numFmtId="0" fontId="29" fillId="0" borderId="19" xfId="0" applyFont="1" applyBorder="1" applyAlignment="1">
      <alignment horizontal="right"/>
    </xf>
    <xf numFmtId="0" fontId="29" fillId="0" borderId="26" xfId="0" applyFont="1" applyFill="1" applyBorder="1" applyAlignment="1">
      <alignment horizontal="right"/>
    </xf>
    <xf numFmtId="0" fontId="68" fillId="0" borderId="19" xfId="0" applyFont="1" applyBorder="1" applyAlignment="1">
      <alignment horizontal="right" vertical="top" wrapText="1"/>
    </xf>
    <xf numFmtId="0" fontId="23" fillId="0" borderId="19" xfId="0" applyFont="1" applyBorder="1" applyAlignment="1">
      <alignment horizontal="right" vertical="top" wrapText="1"/>
    </xf>
    <xf numFmtId="0" fontId="23" fillId="0" borderId="21" xfId="0" applyFont="1" applyBorder="1" applyAlignment="1">
      <alignment horizontal="right" vertical="top" wrapText="1"/>
    </xf>
    <xf numFmtId="0" fontId="24" fillId="0" borderId="21" xfId="0" applyFont="1" applyBorder="1" applyAlignment="1">
      <alignment horizontal="right" vertical="top" wrapText="1"/>
    </xf>
    <xf numFmtId="0" fontId="68" fillId="0" borderId="21" xfId="0" applyFont="1" applyBorder="1" applyAlignment="1">
      <alignment horizontal="right" vertical="top" wrapText="1"/>
    </xf>
    <xf numFmtId="0" fontId="68" fillId="0" borderId="19" xfId="0" applyFont="1" applyBorder="1" applyAlignment="1">
      <alignment horizontal="right" vertical="center"/>
    </xf>
    <xf numFmtId="0" fontId="23" fillId="0" borderId="19" xfId="870" applyFont="1" applyBorder="1" applyAlignment="1">
      <alignment horizontal="right"/>
      <protection/>
    </xf>
    <xf numFmtId="0" fontId="0" fillId="0" borderId="27" xfId="0" applyBorder="1" applyAlignment="1">
      <alignment/>
    </xf>
    <xf numFmtId="0" fontId="0" fillId="0" borderId="26" xfId="0" applyBorder="1" applyAlignment="1">
      <alignment textRotation="90"/>
    </xf>
    <xf numFmtId="0" fontId="21" fillId="55" borderId="20" xfId="858" applyFont="1" applyFill="1" applyBorder="1" applyAlignment="1">
      <alignment horizontal="center" vertical="center" textRotation="90" wrapText="1"/>
      <protection/>
    </xf>
    <xf numFmtId="0" fontId="21" fillId="55" borderId="0" xfId="858" applyFont="1" applyFill="1" applyBorder="1" applyAlignment="1">
      <alignment horizontal="center" vertical="center" textRotation="90" wrapText="1"/>
      <protection/>
    </xf>
    <xf numFmtId="0" fontId="21" fillId="55" borderId="20" xfId="858" applyFont="1" applyFill="1" applyBorder="1" applyAlignment="1">
      <alignment horizontal="left" vertical="center" wrapText="1"/>
      <protection/>
    </xf>
    <xf numFmtId="0" fontId="21" fillId="55" borderId="20" xfId="858" applyFont="1" applyFill="1" applyBorder="1" applyAlignment="1" quotePrefix="1">
      <alignment horizontal="center" vertical="center" wrapText="1"/>
      <protection/>
    </xf>
    <xf numFmtId="0" fontId="33" fillId="0" borderId="21" xfId="0" applyFont="1" applyBorder="1" applyAlignment="1">
      <alignment horizontal="left" vertical="top"/>
    </xf>
    <xf numFmtId="16" fontId="21" fillId="55" borderId="20" xfId="858" applyNumberFormat="1" applyFont="1" applyFill="1" applyBorder="1" applyAlignment="1" quotePrefix="1">
      <alignment horizontal="center" vertical="center" wrapText="1"/>
      <protection/>
    </xf>
    <xf numFmtId="0" fontId="22" fillId="55" borderId="19" xfId="857" applyFont="1" applyFill="1" applyBorder="1" applyAlignment="1">
      <alignment horizontal="left" vertical="top" wrapText="1"/>
      <protection/>
    </xf>
    <xf numFmtId="0" fontId="22" fillId="55" borderId="19" xfId="857" applyFont="1" applyFill="1" applyBorder="1" applyAlignment="1">
      <alignment horizontal="left" vertical="top"/>
      <protection/>
    </xf>
    <xf numFmtId="0" fontId="28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22" fillId="55" borderId="19" xfId="856" applyFont="1" applyFill="1" applyBorder="1" applyAlignment="1">
      <alignment horizontal="left" vertical="top"/>
      <protection/>
    </xf>
    <xf numFmtId="0" fontId="22" fillId="55" borderId="19" xfId="856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1" fillId="55" borderId="19" xfId="859" applyFont="1" applyFill="1" applyBorder="1" applyAlignment="1">
      <alignment horizontal="center" vertical="center" textRotation="90" wrapText="1"/>
      <protection/>
    </xf>
    <xf numFmtId="0" fontId="21" fillId="55" borderId="19" xfId="856" applyFont="1" applyFill="1" applyBorder="1" applyAlignment="1">
      <alignment horizontal="left" vertical="top"/>
      <protection/>
    </xf>
    <xf numFmtId="0" fontId="21" fillId="55" borderId="19" xfId="859" applyFont="1" applyFill="1" applyBorder="1" applyAlignment="1">
      <alignment horizontal="left" vertical="center" wrapText="1"/>
      <protection/>
    </xf>
    <xf numFmtId="0" fontId="69" fillId="0" borderId="0" xfId="0" applyFont="1" applyAlignment="1">
      <alignment/>
    </xf>
    <xf numFmtId="2" fontId="45" fillId="0" borderId="22" xfId="0" applyNumberFormat="1" applyFont="1" applyBorder="1" applyAlignment="1">
      <alignment horizontal="right"/>
    </xf>
    <xf numFmtId="0" fontId="26" fillId="0" borderId="19" xfId="0" applyFont="1" applyFill="1" applyBorder="1" applyAlignment="1">
      <alignment horizontal="justify" vertical="top" wrapText="1"/>
    </xf>
    <xf numFmtId="0" fontId="36" fillId="0" borderId="19" xfId="0" applyFont="1" applyFill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41" fillId="0" borderId="19" xfId="0" applyFont="1" applyBorder="1" applyAlignment="1">
      <alignment/>
    </xf>
    <xf numFmtId="0" fontId="22" fillId="0" borderId="19" xfId="0" applyFont="1" applyFill="1" applyBorder="1" applyAlignment="1">
      <alignment vertical="top" wrapText="1"/>
    </xf>
    <xf numFmtId="0" fontId="21" fillId="55" borderId="30" xfId="859" applyFont="1" applyFill="1" applyBorder="1" applyAlignment="1">
      <alignment horizontal="center" vertical="center" textRotation="90" wrapText="1"/>
      <protection/>
    </xf>
    <xf numFmtId="0" fontId="1" fillId="0" borderId="25" xfId="871" applyBorder="1" applyAlignment="1">
      <alignment horizontal="center"/>
      <protection/>
    </xf>
    <xf numFmtId="0" fontId="0" fillId="0" borderId="30" xfId="0" applyBorder="1" applyAlignment="1">
      <alignment/>
    </xf>
    <xf numFmtId="0" fontId="17" fillId="0" borderId="25" xfId="871" applyFont="1" applyBorder="1">
      <alignment/>
      <protection/>
    </xf>
    <xf numFmtId="0" fontId="17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0" fillId="0" borderId="25" xfId="0" applyFill="1" applyBorder="1" applyAlignment="1">
      <alignment/>
    </xf>
    <xf numFmtId="2" fontId="45" fillId="0" borderId="30" xfId="0" applyNumberFormat="1" applyFont="1" applyBorder="1" applyAlignment="1">
      <alignment horizontal="right"/>
    </xf>
    <xf numFmtId="0" fontId="69" fillId="0" borderId="30" xfId="0" applyFont="1" applyBorder="1" applyAlignment="1">
      <alignment/>
    </xf>
    <xf numFmtId="0" fontId="17" fillId="0" borderId="25" xfId="0" applyFont="1" applyBorder="1" applyAlignment="1">
      <alignment/>
    </xf>
    <xf numFmtId="0" fontId="66" fillId="0" borderId="25" xfId="0" applyFont="1" applyBorder="1" applyAlignment="1">
      <alignment/>
    </xf>
    <xf numFmtId="0" fontId="0" fillId="0" borderId="25" xfId="0" applyBorder="1" applyAlignment="1">
      <alignment vertical="top"/>
    </xf>
    <xf numFmtId="0" fontId="0" fillId="0" borderId="25" xfId="0" applyBorder="1" applyAlignment="1">
      <alignment horizontal="center" vertical="top"/>
    </xf>
    <xf numFmtId="0" fontId="26" fillId="0" borderId="25" xfId="0" applyFont="1" applyBorder="1" applyAlignment="1">
      <alignment vertical="top" wrapText="1"/>
    </xf>
    <xf numFmtId="0" fontId="21" fillId="0" borderId="25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/>
    </xf>
    <xf numFmtId="0" fontId="42" fillId="0" borderId="25" xfId="0" applyFont="1" applyFill="1" applyBorder="1" applyAlignment="1">
      <alignment horizontal="center" vertical="top"/>
    </xf>
    <xf numFmtId="2" fontId="42" fillId="0" borderId="25" xfId="0" applyNumberFormat="1" applyFont="1" applyFill="1" applyBorder="1" applyAlignment="1">
      <alignment horizontal="center" vertical="top"/>
    </xf>
    <xf numFmtId="0" fontId="43" fillId="0" borderId="25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 wrapText="1"/>
    </xf>
    <xf numFmtId="2" fontId="42" fillId="0" borderId="25" xfId="0" applyNumberFormat="1" applyFont="1" applyBorder="1" applyAlignment="1">
      <alignment horizontal="center" vertical="top" wrapText="1"/>
    </xf>
    <xf numFmtId="2" fontId="70" fillId="0" borderId="30" xfId="0" applyNumberFormat="1" applyFont="1" applyBorder="1" applyAlignment="1">
      <alignment horizontal="right"/>
    </xf>
    <xf numFmtId="0" fontId="2" fillId="0" borderId="25" xfId="869" applyBorder="1" applyAlignment="1">
      <alignment horizontal="center"/>
      <protection/>
    </xf>
    <xf numFmtId="0" fontId="17" fillId="0" borderId="25" xfId="869" applyFont="1" applyBorder="1" applyAlignment="1">
      <alignment horizontal="center"/>
      <protection/>
    </xf>
    <xf numFmtId="0" fontId="17" fillId="0" borderId="25" xfId="869" applyFont="1" applyBorder="1" applyAlignment="1">
      <alignment horizontal="center" vertical="top"/>
      <protection/>
    </xf>
    <xf numFmtId="0" fontId="2" fillId="0" borderId="25" xfId="869" applyBorder="1">
      <alignment/>
      <protection/>
    </xf>
    <xf numFmtId="0" fontId="46" fillId="0" borderId="25" xfId="869" applyFont="1" applyBorder="1">
      <alignment/>
      <protection/>
    </xf>
    <xf numFmtId="2" fontId="42" fillId="0" borderId="30" xfId="869" applyNumberFormat="1" applyFont="1" applyBorder="1" applyAlignment="1">
      <alignment horizontal="right"/>
      <protection/>
    </xf>
    <xf numFmtId="2" fontId="0" fillId="0" borderId="30" xfId="0" applyNumberFormat="1" applyBorder="1" applyAlignment="1">
      <alignment/>
    </xf>
    <xf numFmtId="2" fontId="66" fillId="0" borderId="30" xfId="0" applyNumberFormat="1" applyFont="1" applyBorder="1" applyAlignment="1">
      <alignment/>
    </xf>
    <xf numFmtId="0" fontId="66" fillId="0" borderId="31" xfId="0" applyFont="1" applyBorder="1" applyAlignment="1">
      <alignment/>
    </xf>
    <xf numFmtId="0" fontId="21" fillId="55" borderId="32" xfId="856" applyFont="1" applyFill="1" applyBorder="1" applyAlignment="1">
      <alignment horizontal="left" vertical="top"/>
      <protection/>
    </xf>
    <xf numFmtId="2" fontId="66" fillId="0" borderId="33" xfId="0" applyNumberFormat="1" applyFont="1" applyBorder="1" applyAlignment="1">
      <alignment/>
    </xf>
    <xf numFmtId="2" fontId="47" fillId="0" borderId="19" xfId="871" applyNumberFormat="1" applyFont="1" applyBorder="1" applyAlignment="1">
      <alignment horizontal="right" vertical="top"/>
      <protection/>
    </xf>
    <xf numFmtId="2" fontId="47" fillId="0" borderId="19" xfId="871" applyNumberFormat="1" applyFont="1" applyBorder="1" applyAlignment="1" quotePrefix="1">
      <alignment horizontal="right" vertical="top"/>
      <protection/>
    </xf>
    <xf numFmtId="2" fontId="47" fillId="0" borderId="19" xfId="871" applyNumberFormat="1" applyFont="1" applyBorder="1" applyAlignment="1" quotePrefix="1">
      <alignment horizontal="right"/>
      <protection/>
    </xf>
    <xf numFmtId="2" fontId="47" fillId="0" borderId="19" xfId="871" applyNumberFormat="1" applyFont="1" applyBorder="1" applyAlignment="1">
      <alignment horizontal="right"/>
      <protection/>
    </xf>
    <xf numFmtId="2" fontId="25" fillId="0" borderId="19" xfId="871" applyNumberFormat="1" applyFont="1" applyBorder="1" applyAlignment="1">
      <alignment horizontal="right"/>
      <protection/>
    </xf>
    <xf numFmtId="2" fontId="71" fillId="0" borderId="19" xfId="0" applyNumberFormat="1" applyFont="1" applyBorder="1" applyAlignment="1">
      <alignment horizontal="right"/>
    </xf>
    <xf numFmtId="2" fontId="47" fillId="0" borderId="19" xfId="0" applyNumberFormat="1" applyFont="1" applyBorder="1" applyAlignment="1">
      <alignment horizontal="right"/>
    </xf>
    <xf numFmtId="2" fontId="25" fillId="0" borderId="19" xfId="0" applyNumberFormat="1" applyFont="1" applyBorder="1" applyAlignment="1">
      <alignment horizontal="right"/>
    </xf>
    <xf numFmtId="2" fontId="47" fillId="0" borderId="19" xfId="0" applyNumberFormat="1" applyFont="1" applyBorder="1" applyAlignment="1" quotePrefix="1">
      <alignment horizontal="right"/>
    </xf>
    <xf numFmtId="2" fontId="25" fillId="0" borderId="19" xfId="0" applyNumberFormat="1" applyFont="1" applyBorder="1" applyAlignment="1">
      <alignment horizontal="right" vertical="center"/>
    </xf>
    <xf numFmtId="2" fontId="71" fillId="0" borderId="19" xfId="0" applyNumberFormat="1" applyFont="1" applyBorder="1" applyAlignment="1">
      <alignment horizontal="right" vertical="center"/>
    </xf>
    <xf numFmtId="2" fontId="48" fillId="0" borderId="19" xfId="0" applyNumberFormat="1" applyFont="1" applyBorder="1" applyAlignment="1">
      <alignment horizontal="right" vertical="top" wrapText="1"/>
    </xf>
    <xf numFmtId="2" fontId="49" fillId="0" borderId="19" xfId="0" applyNumberFormat="1" applyFont="1" applyBorder="1" applyAlignment="1">
      <alignment horizontal="right" vertical="center" wrapText="1"/>
    </xf>
    <xf numFmtId="2" fontId="49" fillId="0" borderId="19" xfId="0" applyNumberFormat="1" applyFont="1" applyBorder="1" applyAlignment="1">
      <alignment horizontal="right" vertical="top" wrapText="1"/>
    </xf>
    <xf numFmtId="2" fontId="72" fillId="0" borderId="19" xfId="0" applyNumberFormat="1" applyFont="1" applyBorder="1" applyAlignment="1">
      <alignment horizontal="right"/>
    </xf>
    <xf numFmtId="2" fontId="49" fillId="55" borderId="19" xfId="851" applyNumberFormat="1" applyFont="1" applyFill="1" applyBorder="1" applyAlignment="1" quotePrefix="1">
      <alignment horizontal="right" vertical="top" wrapText="1"/>
      <protection/>
    </xf>
    <xf numFmtId="2" fontId="48" fillId="55" borderId="19" xfId="851" applyNumberFormat="1" applyFont="1" applyFill="1" applyBorder="1" applyAlignment="1" quotePrefix="1">
      <alignment horizontal="right" vertical="top" wrapText="1"/>
      <protection/>
    </xf>
    <xf numFmtId="2" fontId="47" fillId="0" borderId="19" xfId="0" applyNumberFormat="1" applyFont="1" applyBorder="1" applyAlignment="1">
      <alignment horizontal="right" vertical="top"/>
    </xf>
    <xf numFmtId="2" fontId="49" fillId="55" borderId="19" xfId="847" applyNumberFormat="1" applyFont="1" applyFill="1" applyBorder="1" applyAlignment="1">
      <alignment horizontal="right" vertical="top" wrapText="1"/>
      <protection/>
    </xf>
    <xf numFmtId="2" fontId="49" fillId="55" borderId="19" xfId="847" applyNumberFormat="1" applyFont="1" applyFill="1" applyBorder="1" applyAlignment="1" quotePrefix="1">
      <alignment horizontal="right" vertical="top" wrapText="1"/>
      <protection/>
    </xf>
    <xf numFmtId="2" fontId="71" fillId="0" borderId="19" xfId="0" applyNumberFormat="1" applyFont="1" applyBorder="1" applyAlignment="1">
      <alignment horizontal="right" vertical="top"/>
    </xf>
    <xf numFmtId="2" fontId="49" fillId="0" borderId="19" xfId="847" applyNumberFormat="1" applyFont="1" applyFill="1" applyBorder="1" applyAlignment="1" quotePrefix="1">
      <alignment horizontal="right" vertical="top" wrapText="1"/>
      <protection/>
    </xf>
    <xf numFmtId="2" fontId="71" fillId="0" borderId="19" xfId="0" applyNumberFormat="1" applyFont="1" applyFill="1" applyBorder="1" applyAlignment="1">
      <alignment horizontal="right" vertical="top"/>
    </xf>
    <xf numFmtId="2" fontId="71" fillId="0" borderId="19" xfId="0" applyNumberFormat="1" applyFont="1" applyFill="1" applyBorder="1" applyAlignment="1">
      <alignment horizontal="right"/>
    </xf>
    <xf numFmtId="2" fontId="49" fillId="0" borderId="19" xfId="0" applyNumberFormat="1" applyFont="1" applyBorder="1" applyAlignment="1" quotePrefix="1">
      <alignment horizontal="right" vertical="top" wrapText="1"/>
    </xf>
    <xf numFmtId="2" fontId="49" fillId="0" borderId="19" xfId="869" applyNumberFormat="1" applyFont="1" applyBorder="1" applyAlignment="1">
      <alignment horizontal="right"/>
      <protection/>
    </xf>
    <xf numFmtId="2" fontId="49" fillId="0" borderId="19" xfId="869" applyNumberFormat="1" applyFont="1" applyFill="1" applyBorder="1" applyAlignment="1">
      <alignment horizontal="right"/>
      <protection/>
    </xf>
    <xf numFmtId="2" fontId="71" fillId="0" borderId="19" xfId="0" applyNumberFormat="1" applyFont="1" applyBorder="1" applyAlignment="1">
      <alignment/>
    </xf>
    <xf numFmtId="0" fontId="71" fillId="0" borderId="19" xfId="0" applyFont="1" applyBorder="1" applyAlignment="1">
      <alignment/>
    </xf>
    <xf numFmtId="2" fontId="72" fillId="0" borderId="19" xfId="0" applyNumberFormat="1" applyFont="1" applyBorder="1" applyAlignment="1">
      <alignment/>
    </xf>
    <xf numFmtId="2" fontId="72" fillId="0" borderId="32" xfId="0" applyNumberFormat="1" applyFont="1" applyBorder="1" applyAlignment="1">
      <alignment/>
    </xf>
    <xf numFmtId="2" fontId="71" fillId="0" borderId="19" xfId="0" applyNumberFormat="1" applyFont="1" applyBorder="1" applyAlignment="1">
      <alignment horizontal="right" vertical="center"/>
    </xf>
    <xf numFmtId="0" fontId="21" fillId="55" borderId="19" xfId="858" applyFont="1" applyFill="1" applyBorder="1" applyAlignment="1">
      <alignment horizontal="center" vertical="center"/>
      <protection/>
    </xf>
    <xf numFmtId="0" fontId="21" fillId="55" borderId="34" xfId="859" applyFont="1" applyFill="1" applyBorder="1" applyAlignment="1">
      <alignment horizontal="center" vertical="center"/>
      <protection/>
    </xf>
    <xf numFmtId="2" fontId="49" fillId="0" borderId="19" xfId="0" applyNumberFormat="1" applyFont="1" applyBorder="1" applyAlignment="1">
      <alignment horizontal="right" vertical="center"/>
    </xf>
    <xf numFmtId="0" fontId="46" fillId="0" borderId="25" xfId="869" applyFont="1" applyBorder="1" applyAlignment="1">
      <alignment horizontal="center"/>
      <protection/>
    </xf>
    <xf numFmtId="0" fontId="41" fillId="55" borderId="19" xfId="856" applyFont="1" applyFill="1" applyBorder="1" applyAlignment="1">
      <alignment horizontal="left" vertical="top"/>
      <protection/>
    </xf>
    <xf numFmtId="0" fontId="21" fillId="0" borderId="19" xfId="867" applyFont="1" applyBorder="1" applyAlignment="1">
      <alignment horizontal="center" vertical="top"/>
      <protection/>
    </xf>
    <xf numFmtId="0" fontId="73" fillId="0" borderId="25" xfId="0" applyFont="1" applyBorder="1" applyAlignment="1">
      <alignment horizontal="center"/>
    </xf>
    <xf numFmtId="0" fontId="21" fillId="0" borderId="35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19" fillId="0" borderId="0" xfId="872" applyFont="1" applyBorder="1" applyAlignment="1">
      <alignment horizontal="center" wrapText="1"/>
      <protection/>
    </xf>
    <xf numFmtId="0" fontId="20" fillId="0" borderId="0" xfId="872" applyFont="1" applyBorder="1" applyAlignment="1">
      <alignment horizontal="right" wrapText="1"/>
      <protection/>
    </xf>
    <xf numFmtId="0" fontId="21" fillId="55" borderId="19" xfId="858" applyFont="1" applyFill="1" applyBorder="1" applyAlignment="1">
      <alignment horizontal="center" vertical="center" wrapText="1"/>
      <protection/>
    </xf>
    <xf numFmtId="0" fontId="22" fillId="0" borderId="21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28" fillId="0" borderId="19" xfId="0" applyFont="1" applyBorder="1" applyAlignment="1">
      <alignment horizontal="justify" vertical="top" wrapText="1"/>
    </xf>
    <xf numFmtId="0" fontId="22" fillId="0" borderId="19" xfId="867" applyFont="1" applyBorder="1" applyAlignment="1">
      <alignment horizontal="center" vertical="top" wrapText="1"/>
      <protection/>
    </xf>
    <xf numFmtId="0" fontId="39" fillId="0" borderId="37" xfId="0" applyFont="1" applyBorder="1" applyAlignment="1">
      <alignment horizontal="center"/>
    </xf>
    <xf numFmtId="0" fontId="24" fillId="0" borderId="21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0" fontId="69" fillId="0" borderId="21" xfId="0" applyFont="1" applyBorder="1" applyAlignment="1">
      <alignment horizontal="right" vertical="top" wrapText="1"/>
    </xf>
    <xf numFmtId="0" fontId="69" fillId="0" borderId="36" xfId="0" applyFont="1" applyBorder="1" applyAlignment="1">
      <alignment horizontal="right" vertical="top" wrapText="1"/>
    </xf>
    <xf numFmtId="0" fontId="69" fillId="0" borderId="22" xfId="0" applyFont="1" applyBorder="1" applyAlignment="1">
      <alignment horizontal="right" vertical="top" wrapText="1"/>
    </xf>
    <xf numFmtId="2" fontId="71" fillId="0" borderId="19" xfId="0" applyNumberFormat="1" applyFont="1" applyBorder="1" applyAlignment="1">
      <alignment horizontal="right" vertical="center"/>
    </xf>
    <xf numFmtId="0" fontId="21" fillId="55" borderId="38" xfId="859" applyFont="1" applyFill="1" applyBorder="1" applyAlignment="1">
      <alignment horizontal="center" vertical="top" wrapText="1"/>
      <protection/>
    </xf>
    <xf numFmtId="0" fontId="0" fillId="0" borderId="39" xfId="0" applyBorder="1" applyAlignment="1">
      <alignment horizontal="center" vertical="top" wrapText="1"/>
    </xf>
    <xf numFmtId="0" fontId="19" fillId="0" borderId="0" xfId="871" applyFont="1" applyBorder="1" applyAlignment="1">
      <alignment horizontal="center" wrapText="1"/>
      <protection/>
    </xf>
    <xf numFmtId="0" fontId="21" fillId="55" borderId="40" xfId="859" applyFont="1" applyFill="1" applyBorder="1" applyAlignment="1">
      <alignment horizontal="center" vertical="center" wrapText="1"/>
      <protection/>
    </xf>
    <xf numFmtId="0" fontId="21" fillId="55" borderId="41" xfId="859" applyFont="1" applyFill="1" applyBorder="1" applyAlignment="1">
      <alignment horizontal="center" vertical="center" wrapText="1"/>
      <protection/>
    </xf>
    <xf numFmtId="0" fontId="21" fillId="55" borderId="42" xfId="859" applyFont="1" applyFill="1" applyBorder="1" applyAlignment="1">
      <alignment horizontal="center" vertical="center" wrapText="1"/>
      <protection/>
    </xf>
    <xf numFmtId="0" fontId="20" fillId="0" borderId="0" xfId="871" applyFont="1" applyBorder="1" applyAlignment="1">
      <alignment horizontal="right" wrapText="1"/>
      <protection/>
    </xf>
    <xf numFmtId="0" fontId="26" fillId="0" borderId="30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left" vertical="justify"/>
    </xf>
    <xf numFmtId="2" fontId="71" fillId="0" borderId="27" xfId="0" applyNumberFormat="1" applyFont="1" applyBorder="1" applyAlignment="1">
      <alignment horizontal="right" vertical="center"/>
    </xf>
    <xf numFmtId="2" fontId="71" fillId="0" borderId="26" xfId="0" applyNumberFormat="1" applyFont="1" applyBorder="1" applyAlignment="1">
      <alignment horizontal="right" vertical="center"/>
    </xf>
    <xf numFmtId="2" fontId="71" fillId="0" borderId="20" xfId="0" applyNumberFormat="1" applyFont="1" applyBorder="1" applyAlignment="1">
      <alignment horizontal="right" vertical="center"/>
    </xf>
    <xf numFmtId="2" fontId="25" fillId="0" borderId="19" xfId="0" applyNumberFormat="1" applyFont="1" applyBorder="1" applyAlignment="1">
      <alignment horizontal="right" vertical="center"/>
    </xf>
    <xf numFmtId="2" fontId="25" fillId="0" borderId="27" xfId="0" applyNumberFormat="1" applyFont="1" applyBorder="1" applyAlignment="1">
      <alignment horizontal="right" vertical="center"/>
    </xf>
    <xf numFmtId="2" fontId="25" fillId="0" borderId="26" xfId="0" applyNumberFormat="1" applyFont="1" applyBorder="1" applyAlignment="1">
      <alignment horizontal="right" vertical="center"/>
    </xf>
    <xf numFmtId="2" fontId="25" fillId="0" borderId="20" xfId="0" applyNumberFormat="1" applyFont="1" applyBorder="1" applyAlignment="1">
      <alignment horizontal="right" vertical="center"/>
    </xf>
  </cellXfs>
  <cellStyles count="975">
    <cellStyle name="Normal" xfId="0"/>
    <cellStyle name="20% - Accent1" xfId="15"/>
    <cellStyle name="20% - Accent1 2" xfId="16"/>
    <cellStyle name="20% - Accent1 2 10" xfId="17"/>
    <cellStyle name="20% - Accent1 2 11" xfId="18"/>
    <cellStyle name="20% - Accent1 2 12" xfId="19"/>
    <cellStyle name="20% - Accent1 2 13" xfId="20"/>
    <cellStyle name="20% - Accent1 2 14" xfId="21"/>
    <cellStyle name="20% - Accent1 2 15" xfId="22"/>
    <cellStyle name="20% - Accent1 2 16" xfId="23"/>
    <cellStyle name="20% - Accent1 2 17" xfId="24"/>
    <cellStyle name="20% - Accent1 2 18" xfId="25"/>
    <cellStyle name="20% - Accent1 2 19" xfId="26"/>
    <cellStyle name="20% - Accent1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4" xfId="36"/>
    <cellStyle name="20% - Accent1 5" xfId="37"/>
    <cellStyle name="20% - Accent2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14" xfId="44"/>
    <cellStyle name="20% - Accent2 2 15" xfId="45"/>
    <cellStyle name="20% - Accent2 2 16" xfId="46"/>
    <cellStyle name="20% - Accent2 2 17" xfId="47"/>
    <cellStyle name="20% - Accent2 2 18" xfId="48"/>
    <cellStyle name="20% - Accent2 2 19" xfId="49"/>
    <cellStyle name="20% - Accent2 2 2" xfId="50"/>
    <cellStyle name="20% - Accent2 2 3" xfId="51"/>
    <cellStyle name="20% - Accent2 2 4" xfId="52"/>
    <cellStyle name="20% - Accent2 2 5" xfId="53"/>
    <cellStyle name="20% - Accent2 2 6" xfId="54"/>
    <cellStyle name="20% - Accent2 2 7" xfId="55"/>
    <cellStyle name="20% - Accent2 2 8" xfId="56"/>
    <cellStyle name="20% - Accent2 2 9" xfId="57"/>
    <cellStyle name="20% - Accent2 3" xfId="58"/>
    <cellStyle name="20% - Accent2 4" xfId="59"/>
    <cellStyle name="20% - Accent2 5" xfId="60"/>
    <cellStyle name="20% - Accent3" xfId="61"/>
    <cellStyle name="20% - Accent3 2" xfId="62"/>
    <cellStyle name="20% - Accent3 2 10" xfId="63"/>
    <cellStyle name="20% - Accent3 2 11" xfId="64"/>
    <cellStyle name="20% - Accent3 2 12" xfId="65"/>
    <cellStyle name="20% - Accent3 2 13" xfId="66"/>
    <cellStyle name="20% - Accent3 2 14" xfId="67"/>
    <cellStyle name="20% - Accent3 2 15" xfId="68"/>
    <cellStyle name="20% - Accent3 2 16" xfId="69"/>
    <cellStyle name="20% - Accent3 2 17" xfId="70"/>
    <cellStyle name="20% - Accent3 2 18" xfId="71"/>
    <cellStyle name="20% - Accent3 2 19" xfId="72"/>
    <cellStyle name="20% - Accent3 2 2" xfId="73"/>
    <cellStyle name="20% - Accent3 2 3" xfId="74"/>
    <cellStyle name="20% - Accent3 2 4" xfId="75"/>
    <cellStyle name="20% - Accent3 2 5" xfId="76"/>
    <cellStyle name="20% - Accent3 2 6" xfId="77"/>
    <cellStyle name="20% - Accent3 2 7" xfId="78"/>
    <cellStyle name="20% - Accent3 2 8" xfId="79"/>
    <cellStyle name="20% - Accent3 2 9" xfId="80"/>
    <cellStyle name="20% - Accent3 3" xfId="81"/>
    <cellStyle name="20% - Accent3 4" xfId="82"/>
    <cellStyle name="20% - Accent3 5" xfId="83"/>
    <cellStyle name="20% - Accent4" xfId="84"/>
    <cellStyle name="20% - Accent4 2" xfId="85"/>
    <cellStyle name="20% - Accent4 2 10" xfId="86"/>
    <cellStyle name="20% - Accent4 2 11" xfId="87"/>
    <cellStyle name="20% - Accent4 2 12" xfId="88"/>
    <cellStyle name="20% - Accent4 2 13" xfId="89"/>
    <cellStyle name="20% - Accent4 2 14" xfId="90"/>
    <cellStyle name="20% - Accent4 2 15" xfId="91"/>
    <cellStyle name="20% - Accent4 2 16" xfId="92"/>
    <cellStyle name="20% - Accent4 2 17" xfId="93"/>
    <cellStyle name="20% - Accent4 2 18" xfId="94"/>
    <cellStyle name="20% - Accent4 2 19" xfId="95"/>
    <cellStyle name="20% - Accent4 2 2" xfId="96"/>
    <cellStyle name="20% - Accent4 2 3" xfId="97"/>
    <cellStyle name="20% - Accent4 2 4" xfId="98"/>
    <cellStyle name="20% - Accent4 2 5" xfId="99"/>
    <cellStyle name="20% - Accent4 2 6" xfId="100"/>
    <cellStyle name="20% - Accent4 2 7" xfId="101"/>
    <cellStyle name="20% - Accent4 2 8" xfId="102"/>
    <cellStyle name="20% - Accent4 2 9" xfId="103"/>
    <cellStyle name="20% - Accent4 3" xfId="104"/>
    <cellStyle name="20% - Accent4 4" xfId="105"/>
    <cellStyle name="20% - Accent4 5" xfId="106"/>
    <cellStyle name="20% - Accent5" xfId="107"/>
    <cellStyle name="20% - Accent5 2" xfId="108"/>
    <cellStyle name="20% - Accent5 2 10" xfId="109"/>
    <cellStyle name="20% - Accent5 2 11" xfId="110"/>
    <cellStyle name="20% - Accent5 2 12" xfId="111"/>
    <cellStyle name="20% - Accent5 2 13" xfId="112"/>
    <cellStyle name="20% - Accent5 2 14" xfId="113"/>
    <cellStyle name="20% - Accent5 2 15" xfId="114"/>
    <cellStyle name="20% - Accent5 2 16" xfId="115"/>
    <cellStyle name="20% - Accent5 2 17" xfId="116"/>
    <cellStyle name="20% - Accent5 2 18" xfId="117"/>
    <cellStyle name="20% - Accent5 2 19" xfId="118"/>
    <cellStyle name="20% - Accent5 2 2" xfId="119"/>
    <cellStyle name="20% - Accent5 2 3" xfId="120"/>
    <cellStyle name="20% - Accent5 2 4" xfId="121"/>
    <cellStyle name="20% - Accent5 2 5" xfId="122"/>
    <cellStyle name="20% - Accent5 2 6" xfId="123"/>
    <cellStyle name="20% - Accent5 2 7" xfId="124"/>
    <cellStyle name="20% - Accent5 2 8" xfId="125"/>
    <cellStyle name="20% - Accent5 2 9" xfId="126"/>
    <cellStyle name="20% - Accent5 3" xfId="127"/>
    <cellStyle name="20% - Accent5 4" xfId="128"/>
    <cellStyle name="20% - Accent5 5" xfId="129"/>
    <cellStyle name="20% - Accent6" xfId="130"/>
    <cellStyle name="20% - Accent6 2" xfId="131"/>
    <cellStyle name="20% - Accent6 2 10" xfId="132"/>
    <cellStyle name="20% - Accent6 2 11" xfId="133"/>
    <cellStyle name="20% - Accent6 2 12" xfId="134"/>
    <cellStyle name="20% - Accent6 2 13" xfId="135"/>
    <cellStyle name="20% - Accent6 2 14" xfId="136"/>
    <cellStyle name="20% - Accent6 2 15" xfId="137"/>
    <cellStyle name="20% - Accent6 2 16" xfId="138"/>
    <cellStyle name="20% - Accent6 2 17" xfId="139"/>
    <cellStyle name="20% - Accent6 2 18" xfId="140"/>
    <cellStyle name="20% - Accent6 2 19" xfId="141"/>
    <cellStyle name="20% - Accent6 2 2" xfId="142"/>
    <cellStyle name="20% - Accent6 2 3" xfId="143"/>
    <cellStyle name="20% - Accent6 2 4" xfId="144"/>
    <cellStyle name="20% - Accent6 2 5" xfId="145"/>
    <cellStyle name="20% - Accent6 2 6" xfId="146"/>
    <cellStyle name="20% - Accent6 2 7" xfId="147"/>
    <cellStyle name="20% - Accent6 2 8" xfId="148"/>
    <cellStyle name="20% - Accent6 2 9" xfId="149"/>
    <cellStyle name="20% - Accent6 3" xfId="150"/>
    <cellStyle name="20% - Accent6 4" xfId="151"/>
    <cellStyle name="20% - Accent6 5" xfId="152"/>
    <cellStyle name="40% - Accent1" xfId="153"/>
    <cellStyle name="40% - Accent1 2" xfId="154"/>
    <cellStyle name="40% - Accent1 2 10" xfId="155"/>
    <cellStyle name="40% - Accent1 2 11" xfId="156"/>
    <cellStyle name="40% - Accent1 2 12" xfId="157"/>
    <cellStyle name="40% - Accent1 2 13" xfId="158"/>
    <cellStyle name="40% - Accent1 2 14" xfId="159"/>
    <cellStyle name="40% - Accent1 2 15" xfId="160"/>
    <cellStyle name="40% - Accent1 2 16" xfId="161"/>
    <cellStyle name="40% - Accent1 2 17" xfId="162"/>
    <cellStyle name="40% - Accent1 2 18" xfId="163"/>
    <cellStyle name="40% - Accent1 2 19" xfId="164"/>
    <cellStyle name="40% - Accent1 2 2" xfId="165"/>
    <cellStyle name="40% - Accent1 2 3" xfId="166"/>
    <cellStyle name="40% - Accent1 2 4" xfId="167"/>
    <cellStyle name="40% - Accent1 2 5" xfId="168"/>
    <cellStyle name="40% - Accent1 2 6" xfId="169"/>
    <cellStyle name="40% - Accent1 2 7" xfId="170"/>
    <cellStyle name="40% - Accent1 2 8" xfId="171"/>
    <cellStyle name="40% - Accent1 2 9" xfId="172"/>
    <cellStyle name="40% - Accent1 3" xfId="173"/>
    <cellStyle name="40% - Accent1 4" xfId="174"/>
    <cellStyle name="40% - Accent1 5" xfId="175"/>
    <cellStyle name="40% - Accent2" xfId="176"/>
    <cellStyle name="40% - Accent2 2" xfId="177"/>
    <cellStyle name="40% - Accent2 2 10" xfId="178"/>
    <cellStyle name="40% - Accent2 2 11" xfId="179"/>
    <cellStyle name="40% - Accent2 2 12" xfId="180"/>
    <cellStyle name="40% - Accent2 2 13" xfId="181"/>
    <cellStyle name="40% - Accent2 2 14" xfId="182"/>
    <cellStyle name="40% - Accent2 2 15" xfId="183"/>
    <cellStyle name="40% - Accent2 2 16" xfId="184"/>
    <cellStyle name="40% - Accent2 2 17" xfId="185"/>
    <cellStyle name="40% - Accent2 2 18" xfId="186"/>
    <cellStyle name="40% - Accent2 2 19" xfId="187"/>
    <cellStyle name="40% - Accent2 2 2" xfId="188"/>
    <cellStyle name="40% - Accent2 2 3" xfId="189"/>
    <cellStyle name="40% - Accent2 2 4" xfId="190"/>
    <cellStyle name="40% - Accent2 2 5" xfId="191"/>
    <cellStyle name="40% - Accent2 2 6" xfId="192"/>
    <cellStyle name="40% - Accent2 2 7" xfId="193"/>
    <cellStyle name="40% - Accent2 2 8" xfId="194"/>
    <cellStyle name="40% - Accent2 2 9" xfId="195"/>
    <cellStyle name="40% - Accent2 3" xfId="196"/>
    <cellStyle name="40% - Accent2 4" xfId="197"/>
    <cellStyle name="40% - Accent2 5" xfId="198"/>
    <cellStyle name="40% - Accent3" xfId="199"/>
    <cellStyle name="40% - Accent3 2" xfId="200"/>
    <cellStyle name="40% - Accent3 2 10" xfId="201"/>
    <cellStyle name="40% - Accent3 2 11" xfId="202"/>
    <cellStyle name="40% - Accent3 2 12" xfId="203"/>
    <cellStyle name="40% - Accent3 2 13" xfId="204"/>
    <cellStyle name="40% - Accent3 2 14" xfId="205"/>
    <cellStyle name="40% - Accent3 2 15" xfId="206"/>
    <cellStyle name="40% - Accent3 2 16" xfId="207"/>
    <cellStyle name="40% - Accent3 2 17" xfId="208"/>
    <cellStyle name="40% - Accent3 2 18" xfId="209"/>
    <cellStyle name="40% - Accent3 2 19" xfId="210"/>
    <cellStyle name="40% - Accent3 2 2" xfId="211"/>
    <cellStyle name="40% - Accent3 2 3" xfId="212"/>
    <cellStyle name="40% - Accent3 2 4" xfId="213"/>
    <cellStyle name="40% - Accent3 2 5" xfId="214"/>
    <cellStyle name="40% - Accent3 2 6" xfId="215"/>
    <cellStyle name="40% - Accent3 2 7" xfId="216"/>
    <cellStyle name="40% - Accent3 2 8" xfId="217"/>
    <cellStyle name="40% - Accent3 2 9" xfId="218"/>
    <cellStyle name="40% - Accent3 3" xfId="219"/>
    <cellStyle name="40% - Accent3 4" xfId="220"/>
    <cellStyle name="40% - Accent3 5" xfId="221"/>
    <cellStyle name="40% - Accent4" xfId="222"/>
    <cellStyle name="40% - Accent4 2" xfId="223"/>
    <cellStyle name="40% - Accent4 2 10" xfId="224"/>
    <cellStyle name="40% - Accent4 2 11" xfId="225"/>
    <cellStyle name="40% - Accent4 2 12" xfId="226"/>
    <cellStyle name="40% - Accent4 2 13" xfId="227"/>
    <cellStyle name="40% - Accent4 2 14" xfId="228"/>
    <cellStyle name="40% - Accent4 2 15" xfId="229"/>
    <cellStyle name="40% - Accent4 2 16" xfId="230"/>
    <cellStyle name="40% - Accent4 2 17" xfId="231"/>
    <cellStyle name="40% - Accent4 2 18" xfId="232"/>
    <cellStyle name="40% - Accent4 2 19" xfId="233"/>
    <cellStyle name="40% - Accent4 2 2" xfId="234"/>
    <cellStyle name="40% - Accent4 2 3" xfId="235"/>
    <cellStyle name="40% - Accent4 2 4" xfId="236"/>
    <cellStyle name="40% - Accent4 2 5" xfId="237"/>
    <cellStyle name="40% - Accent4 2 6" xfId="238"/>
    <cellStyle name="40% - Accent4 2 7" xfId="239"/>
    <cellStyle name="40% - Accent4 2 8" xfId="240"/>
    <cellStyle name="40% - Accent4 2 9" xfId="241"/>
    <cellStyle name="40% - Accent4 3" xfId="242"/>
    <cellStyle name="40% - Accent4 4" xfId="243"/>
    <cellStyle name="40% - Accent4 5" xfId="244"/>
    <cellStyle name="40% - Accent5" xfId="245"/>
    <cellStyle name="40% - Accent5 2" xfId="246"/>
    <cellStyle name="40% - Accent5 2 10" xfId="247"/>
    <cellStyle name="40% - Accent5 2 11" xfId="248"/>
    <cellStyle name="40% - Accent5 2 12" xfId="249"/>
    <cellStyle name="40% - Accent5 2 13" xfId="250"/>
    <cellStyle name="40% - Accent5 2 14" xfId="251"/>
    <cellStyle name="40% - Accent5 2 15" xfId="252"/>
    <cellStyle name="40% - Accent5 2 16" xfId="253"/>
    <cellStyle name="40% - Accent5 2 17" xfId="254"/>
    <cellStyle name="40% - Accent5 2 18" xfId="255"/>
    <cellStyle name="40% - Accent5 2 19" xfId="256"/>
    <cellStyle name="40% - Accent5 2 2" xfId="257"/>
    <cellStyle name="40% - Accent5 2 3" xfId="258"/>
    <cellStyle name="40% - Accent5 2 4" xfId="259"/>
    <cellStyle name="40% - Accent5 2 5" xfId="260"/>
    <cellStyle name="40% - Accent5 2 6" xfId="261"/>
    <cellStyle name="40% - Accent5 2 7" xfId="262"/>
    <cellStyle name="40% - Accent5 2 8" xfId="263"/>
    <cellStyle name="40% - Accent5 2 9" xfId="264"/>
    <cellStyle name="40% - Accent5 3" xfId="265"/>
    <cellStyle name="40% - Accent5 4" xfId="266"/>
    <cellStyle name="40% - Accent5 5" xfId="267"/>
    <cellStyle name="40% - Accent6" xfId="268"/>
    <cellStyle name="40% - Accent6 2" xfId="269"/>
    <cellStyle name="40% - Accent6 2 10" xfId="270"/>
    <cellStyle name="40% - Accent6 2 11" xfId="271"/>
    <cellStyle name="40% - Accent6 2 12" xfId="272"/>
    <cellStyle name="40% - Accent6 2 13" xfId="273"/>
    <cellStyle name="40% - Accent6 2 14" xfId="274"/>
    <cellStyle name="40% - Accent6 2 15" xfId="275"/>
    <cellStyle name="40% - Accent6 2 16" xfId="276"/>
    <cellStyle name="40% - Accent6 2 17" xfId="277"/>
    <cellStyle name="40% - Accent6 2 18" xfId="278"/>
    <cellStyle name="40% - Accent6 2 19" xfId="279"/>
    <cellStyle name="40% - Accent6 2 2" xfId="280"/>
    <cellStyle name="40% - Accent6 2 3" xfId="281"/>
    <cellStyle name="40% - Accent6 2 4" xfId="282"/>
    <cellStyle name="40% - Accent6 2 5" xfId="283"/>
    <cellStyle name="40% - Accent6 2 6" xfId="284"/>
    <cellStyle name="40% - Accent6 2 7" xfId="285"/>
    <cellStyle name="40% - Accent6 2 8" xfId="286"/>
    <cellStyle name="40% - Accent6 2 9" xfId="287"/>
    <cellStyle name="40% - Accent6 3" xfId="288"/>
    <cellStyle name="40% - Accent6 4" xfId="289"/>
    <cellStyle name="40% - Accent6 5" xfId="290"/>
    <cellStyle name="60% - Accent1" xfId="291"/>
    <cellStyle name="60% - Accent1 2" xfId="292"/>
    <cellStyle name="60% - Accent1 2 10" xfId="293"/>
    <cellStyle name="60% - Accent1 2 11" xfId="294"/>
    <cellStyle name="60% - Accent1 2 12" xfId="295"/>
    <cellStyle name="60% - Accent1 2 13" xfId="296"/>
    <cellStyle name="60% - Accent1 2 14" xfId="297"/>
    <cellStyle name="60% - Accent1 2 15" xfId="298"/>
    <cellStyle name="60% - Accent1 2 16" xfId="299"/>
    <cellStyle name="60% - Accent1 2 17" xfId="300"/>
    <cellStyle name="60% - Accent1 2 18" xfId="301"/>
    <cellStyle name="60% - Accent1 2 19" xfId="302"/>
    <cellStyle name="60% - Accent1 2 2" xfId="303"/>
    <cellStyle name="60% - Accent1 2 3" xfId="304"/>
    <cellStyle name="60% - Accent1 2 4" xfId="305"/>
    <cellStyle name="60% - Accent1 2 5" xfId="306"/>
    <cellStyle name="60% - Accent1 2 6" xfId="307"/>
    <cellStyle name="60% - Accent1 2 7" xfId="308"/>
    <cellStyle name="60% - Accent1 2 8" xfId="309"/>
    <cellStyle name="60% - Accent1 2 9" xfId="310"/>
    <cellStyle name="60% - Accent1 3" xfId="311"/>
    <cellStyle name="60% - Accent1 4" xfId="312"/>
    <cellStyle name="60% - Accent1 5" xfId="313"/>
    <cellStyle name="60% - Accent2" xfId="314"/>
    <cellStyle name="60% - Accent2 2" xfId="315"/>
    <cellStyle name="60% - Accent2 2 10" xfId="316"/>
    <cellStyle name="60% - Accent2 2 11" xfId="317"/>
    <cellStyle name="60% - Accent2 2 12" xfId="318"/>
    <cellStyle name="60% - Accent2 2 13" xfId="319"/>
    <cellStyle name="60% - Accent2 2 14" xfId="320"/>
    <cellStyle name="60% - Accent2 2 15" xfId="321"/>
    <cellStyle name="60% - Accent2 2 16" xfId="322"/>
    <cellStyle name="60% - Accent2 2 17" xfId="323"/>
    <cellStyle name="60% - Accent2 2 18" xfId="324"/>
    <cellStyle name="60% - Accent2 2 19" xfId="325"/>
    <cellStyle name="60% - Accent2 2 2" xfId="326"/>
    <cellStyle name="60% - Accent2 2 3" xfId="327"/>
    <cellStyle name="60% - Accent2 2 4" xfId="328"/>
    <cellStyle name="60% - Accent2 2 5" xfId="329"/>
    <cellStyle name="60% - Accent2 2 6" xfId="330"/>
    <cellStyle name="60% - Accent2 2 7" xfId="331"/>
    <cellStyle name="60% - Accent2 2 8" xfId="332"/>
    <cellStyle name="60% - Accent2 2 9" xfId="333"/>
    <cellStyle name="60% - Accent2 3" xfId="334"/>
    <cellStyle name="60% - Accent2 4" xfId="335"/>
    <cellStyle name="60% - Accent2 5" xfId="336"/>
    <cellStyle name="60% - Accent3" xfId="337"/>
    <cellStyle name="60% - Accent3 2" xfId="338"/>
    <cellStyle name="60% - Accent3 2 10" xfId="339"/>
    <cellStyle name="60% - Accent3 2 11" xfId="340"/>
    <cellStyle name="60% - Accent3 2 12" xfId="341"/>
    <cellStyle name="60% - Accent3 2 13" xfId="342"/>
    <cellStyle name="60% - Accent3 2 14" xfId="343"/>
    <cellStyle name="60% - Accent3 2 15" xfId="344"/>
    <cellStyle name="60% - Accent3 2 16" xfId="345"/>
    <cellStyle name="60% - Accent3 2 17" xfId="346"/>
    <cellStyle name="60% - Accent3 2 18" xfId="347"/>
    <cellStyle name="60% - Accent3 2 19" xfId="348"/>
    <cellStyle name="60% - Accent3 2 2" xfId="349"/>
    <cellStyle name="60% - Accent3 2 3" xfId="350"/>
    <cellStyle name="60% - Accent3 2 4" xfId="351"/>
    <cellStyle name="60% - Accent3 2 5" xfId="352"/>
    <cellStyle name="60% - Accent3 2 6" xfId="353"/>
    <cellStyle name="60% - Accent3 2 7" xfId="354"/>
    <cellStyle name="60% - Accent3 2 8" xfId="355"/>
    <cellStyle name="60% - Accent3 2 9" xfId="356"/>
    <cellStyle name="60% - Accent3 3" xfId="357"/>
    <cellStyle name="60% - Accent3 4" xfId="358"/>
    <cellStyle name="60% - Accent3 5" xfId="359"/>
    <cellStyle name="60% - Accent4" xfId="360"/>
    <cellStyle name="60% - Accent4 2" xfId="361"/>
    <cellStyle name="60% - Accent4 2 10" xfId="362"/>
    <cellStyle name="60% - Accent4 2 11" xfId="363"/>
    <cellStyle name="60% - Accent4 2 12" xfId="364"/>
    <cellStyle name="60% - Accent4 2 13" xfId="365"/>
    <cellStyle name="60% - Accent4 2 14" xfId="366"/>
    <cellStyle name="60% - Accent4 2 15" xfId="367"/>
    <cellStyle name="60% - Accent4 2 16" xfId="368"/>
    <cellStyle name="60% - Accent4 2 17" xfId="369"/>
    <cellStyle name="60% - Accent4 2 18" xfId="370"/>
    <cellStyle name="60% - Accent4 2 19" xfId="371"/>
    <cellStyle name="60% - Accent4 2 2" xfId="372"/>
    <cellStyle name="60% - Accent4 2 3" xfId="373"/>
    <cellStyle name="60% - Accent4 2 4" xfId="374"/>
    <cellStyle name="60% - Accent4 2 5" xfId="375"/>
    <cellStyle name="60% - Accent4 2 6" xfId="376"/>
    <cellStyle name="60% - Accent4 2 7" xfId="377"/>
    <cellStyle name="60% - Accent4 2 8" xfId="378"/>
    <cellStyle name="60% - Accent4 2 9" xfId="379"/>
    <cellStyle name="60% - Accent4 3" xfId="380"/>
    <cellStyle name="60% - Accent4 4" xfId="381"/>
    <cellStyle name="60% - Accent4 5" xfId="382"/>
    <cellStyle name="60% - Accent5" xfId="383"/>
    <cellStyle name="60% - Accent5 2" xfId="384"/>
    <cellStyle name="60% - Accent5 2 10" xfId="385"/>
    <cellStyle name="60% - Accent5 2 11" xfId="386"/>
    <cellStyle name="60% - Accent5 2 12" xfId="387"/>
    <cellStyle name="60% - Accent5 2 13" xfId="388"/>
    <cellStyle name="60% - Accent5 2 14" xfId="389"/>
    <cellStyle name="60% - Accent5 2 15" xfId="390"/>
    <cellStyle name="60% - Accent5 2 16" xfId="391"/>
    <cellStyle name="60% - Accent5 2 17" xfId="392"/>
    <cellStyle name="60% - Accent5 2 18" xfId="393"/>
    <cellStyle name="60% - Accent5 2 19" xfId="394"/>
    <cellStyle name="60% - Accent5 2 2" xfId="395"/>
    <cellStyle name="60% - Accent5 2 3" xfId="396"/>
    <cellStyle name="60% - Accent5 2 4" xfId="397"/>
    <cellStyle name="60% - Accent5 2 5" xfId="398"/>
    <cellStyle name="60% - Accent5 2 6" xfId="399"/>
    <cellStyle name="60% - Accent5 2 7" xfId="400"/>
    <cellStyle name="60% - Accent5 2 8" xfId="401"/>
    <cellStyle name="60% - Accent5 2 9" xfId="402"/>
    <cellStyle name="60% - Accent5 3" xfId="403"/>
    <cellStyle name="60% - Accent5 4" xfId="404"/>
    <cellStyle name="60% - Accent5 5" xfId="405"/>
    <cellStyle name="60% - Accent6" xfId="406"/>
    <cellStyle name="60% - Accent6 2" xfId="407"/>
    <cellStyle name="60% - Accent6 2 10" xfId="408"/>
    <cellStyle name="60% - Accent6 2 11" xfId="409"/>
    <cellStyle name="60% - Accent6 2 12" xfId="410"/>
    <cellStyle name="60% - Accent6 2 13" xfId="411"/>
    <cellStyle name="60% - Accent6 2 14" xfId="412"/>
    <cellStyle name="60% - Accent6 2 15" xfId="413"/>
    <cellStyle name="60% - Accent6 2 16" xfId="414"/>
    <cellStyle name="60% - Accent6 2 17" xfId="415"/>
    <cellStyle name="60% - Accent6 2 18" xfId="416"/>
    <cellStyle name="60% - Accent6 2 19" xfId="417"/>
    <cellStyle name="60% - Accent6 2 2" xfId="418"/>
    <cellStyle name="60% - Accent6 2 3" xfId="419"/>
    <cellStyle name="60% - Accent6 2 4" xfId="420"/>
    <cellStyle name="60% - Accent6 2 5" xfId="421"/>
    <cellStyle name="60% - Accent6 2 6" xfId="422"/>
    <cellStyle name="60% - Accent6 2 7" xfId="423"/>
    <cellStyle name="60% - Accent6 2 8" xfId="424"/>
    <cellStyle name="60% - Accent6 2 9" xfId="425"/>
    <cellStyle name="60% - Accent6 3" xfId="426"/>
    <cellStyle name="60% - Accent6 4" xfId="427"/>
    <cellStyle name="60% - Accent6 5" xfId="428"/>
    <cellStyle name="Accent1" xfId="429"/>
    <cellStyle name="Accent1 2" xfId="430"/>
    <cellStyle name="Accent1 2 10" xfId="431"/>
    <cellStyle name="Accent1 2 11" xfId="432"/>
    <cellStyle name="Accent1 2 12" xfId="433"/>
    <cellStyle name="Accent1 2 13" xfId="434"/>
    <cellStyle name="Accent1 2 14" xfId="435"/>
    <cellStyle name="Accent1 2 15" xfId="436"/>
    <cellStyle name="Accent1 2 16" xfId="437"/>
    <cellStyle name="Accent1 2 17" xfId="438"/>
    <cellStyle name="Accent1 2 18" xfId="439"/>
    <cellStyle name="Accent1 2 19" xfId="440"/>
    <cellStyle name="Accent1 2 2" xfId="441"/>
    <cellStyle name="Accent1 2 3" xfId="442"/>
    <cellStyle name="Accent1 2 4" xfId="443"/>
    <cellStyle name="Accent1 2 5" xfId="444"/>
    <cellStyle name="Accent1 2 6" xfId="445"/>
    <cellStyle name="Accent1 2 7" xfId="446"/>
    <cellStyle name="Accent1 2 8" xfId="447"/>
    <cellStyle name="Accent1 2 9" xfId="448"/>
    <cellStyle name="Accent1 3" xfId="449"/>
    <cellStyle name="Accent1 4" xfId="450"/>
    <cellStyle name="Accent1 5" xfId="451"/>
    <cellStyle name="Accent2" xfId="452"/>
    <cellStyle name="Accent2 2" xfId="453"/>
    <cellStyle name="Accent2 2 10" xfId="454"/>
    <cellStyle name="Accent2 2 11" xfId="455"/>
    <cellStyle name="Accent2 2 12" xfId="456"/>
    <cellStyle name="Accent2 2 13" xfId="457"/>
    <cellStyle name="Accent2 2 14" xfId="458"/>
    <cellStyle name="Accent2 2 15" xfId="459"/>
    <cellStyle name="Accent2 2 16" xfId="460"/>
    <cellStyle name="Accent2 2 17" xfId="461"/>
    <cellStyle name="Accent2 2 18" xfId="462"/>
    <cellStyle name="Accent2 2 19" xfId="463"/>
    <cellStyle name="Accent2 2 2" xfId="464"/>
    <cellStyle name="Accent2 2 3" xfId="465"/>
    <cellStyle name="Accent2 2 4" xfId="466"/>
    <cellStyle name="Accent2 2 5" xfId="467"/>
    <cellStyle name="Accent2 2 6" xfId="468"/>
    <cellStyle name="Accent2 2 7" xfId="469"/>
    <cellStyle name="Accent2 2 8" xfId="470"/>
    <cellStyle name="Accent2 2 9" xfId="471"/>
    <cellStyle name="Accent2 3" xfId="472"/>
    <cellStyle name="Accent2 4" xfId="473"/>
    <cellStyle name="Accent2 5" xfId="474"/>
    <cellStyle name="Accent3" xfId="475"/>
    <cellStyle name="Accent3 2" xfId="476"/>
    <cellStyle name="Accent3 2 10" xfId="477"/>
    <cellStyle name="Accent3 2 11" xfId="478"/>
    <cellStyle name="Accent3 2 12" xfId="479"/>
    <cellStyle name="Accent3 2 13" xfId="480"/>
    <cellStyle name="Accent3 2 14" xfId="481"/>
    <cellStyle name="Accent3 2 15" xfId="482"/>
    <cellStyle name="Accent3 2 16" xfId="483"/>
    <cellStyle name="Accent3 2 17" xfId="484"/>
    <cellStyle name="Accent3 2 18" xfId="485"/>
    <cellStyle name="Accent3 2 19" xfId="486"/>
    <cellStyle name="Accent3 2 2" xfId="487"/>
    <cellStyle name="Accent3 2 3" xfId="488"/>
    <cellStyle name="Accent3 2 4" xfId="489"/>
    <cellStyle name="Accent3 2 5" xfId="490"/>
    <cellStyle name="Accent3 2 6" xfId="491"/>
    <cellStyle name="Accent3 2 7" xfId="492"/>
    <cellStyle name="Accent3 2 8" xfId="493"/>
    <cellStyle name="Accent3 2 9" xfId="494"/>
    <cellStyle name="Accent3 3" xfId="495"/>
    <cellStyle name="Accent3 4" xfId="496"/>
    <cellStyle name="Accent3 5" xfId="497"/>
    <cellStyle name="Accent4" xfId="498"/>
    <cellStyle name="Accent4 2" xfId="499"/>
    <cellStyle name="Accent4 2 10" xfId="500"/>
    <cellStyle name="Accent4 2 11" xfId="501"/>
    <cellStyle name="Accent4 2 12" xfId="502"/>
    <cellStyle name="Accent4 2 13" xfId="503"/>
    <cellStyle name="Accent4 2 14" xfId="504"/>
    <cellStyle name="Accent4 2 15" xfId="505"/>
    <cellStyle name="Accent4 2 16" xfId="506"/>
    <cellStyle name="Accent4 2 17" xfId="507"/>
    <cellStyle name="Accent4 2 18" xfId="508"/>
    <cellStyle name="Accent4 2 19" xfId="509"/>
    <cellStyle name="Accent4 2 2" xfId="510"/>
    <cellStyle name="Accent4 2 3" xfId="511"/>
    <cellStyle name="Accent4 2 4" xfId="512"/>
    <cellStyle name="Accent4 2 5" xfId="513"/>
    <cellStyle name="Accent4 2 6" xfId="514"/>
    <cellStyle name="Accent4 2 7" xfId="515"/>
    <cellStyle name="Accent4 2 8" xfId="516"/>
    <cellStyle name="Accent4 2 9" xfId="517"/>
    <cellStyle name="Accent4 3" xfId="518"/>
    <cellStyle name="Accent4 4" xfId="519"/>
    <cellStyle name="Accent4 5" xfId="520"/>
    <cellStyle name="Accent5" xfId="521"/>
    <cellStyle name="Accent5 2" xfId="522"/>
    <cellStyle name="Accent5 2 10" xfId="523"/>
    <cellStyle name="Accent5 2 11" xfId="524"/>
    <cellStyle name="Accent5 2 12" xfId="525"/>
    <cellStyle name="Accent5 2 13" xfId="526"/>
    <cellStyle name="Accent5 2 14" xfId="527"/>
    <cellStyle name="Accent5 2 15" xfId="528"/>
    <cellStyle name="Accent5 2 16" xfId="529"/>
    <cellStyle name="Accent5 2 17" xfId="530"/>
    <cellStyle name="Accent5 2 18" xfId="531"/>
    <cellStyle name="Accent5 2 19" xfId="532"/>
    <cellStyle name="Accent5 2 2" xfId="533"/>
    <cellStyle name="Accent5 2 3" xfId="534"/>
    <cellStyle name="Accent5 2 4" xfId="535"/>
    <cellStyle name="Accent5 2 5" xfId="536"/>
    <cellStyle name="Accent5 2 6" xfId="537"/>
    <cellStyle name="Accent5 2 7" xfId="538"/>
    <cellStyle name="Accent5 2 8" xfId="539"/>
    <cellStyle name="Accent5 2 9" xfId="540"/>
    <cellStyle name="Accent5 3" xfId="541"/>
    <cellStyle name="Accent5 4" xfId="542"/>
    <cellStyle name="Accent5 5" xfId="543"/>
    <cellStyle name="Accent6" xfId="544"/>
    <cellStyle name="Accent6 2" xfId="545"/>
    <cellStyle name="Accent6 2 10" xfId="546"/>
    <cellStyle name="Accent6 2 11" xfId="547"/>
    <cellStyle name="Accent6 2 12" xfId="548"/>
    <cellStyle name="Accent6 2 13" xfId="549"/>
    <cellStyle name="Accent6 2 14" xfId="550"/>
    <cellStyle name="Accent6 2 15" xfId="551"/>
    <cellStyle name="Accent6 2 16" xfId="552"/>
    <cellStyle name="Accent6 2 17" xfId="553"/>
    <cellStyle name="Accent6 2 18" xfId="554"/>
    <cellStyle name="Accent6 2 19" xfId="555"/>
    <cellStyle name="Accent6 2 2" xfId="556"/>
    <cellStyle name="Accent6 2 3" xfId="557"/>
    <cellStyle name="Accent6 2 4" xfId="558"/>
    <cellStyle name="Accent6 2 5" xfId="559"/>
    <cellStyle name="Accent6 2 6" xfId="560"/>
    <cellStyle name="Accent6 2 7" xfId="561"/>
    <cellStyle name="Accent6 2 8" xfId="562"/>
    <cellStyle name="Accent6 2 9" xfId="563"/>
    <cellStyle name="Accent6 3" xfId="564"/>
    <cellStyle name="Accent6 4" xfId="565"/>
    <cellStyle name="Accent6 5" xfId="566"/>
    <cellStyle name="Bad" xfId="567"/>
    <cellStyle name="Bad 2" xfId="568"/>
    <cellStyle name="Bad 2 10" xfId="569"/>
    <cellStyle name="Bad 2 11" xfId="570"/>
    <cellStyle name="Bad 2 12" xfId="571"/>
    <cellStyle name="Bad 2 13" xfId="572"/>
    <cellStyle name="Bad 2 14" xfId="573"/>
    <cellStyle name="Bad 2 15" xfId="574"/>
    <cellStyle name="Bad 2 16" xfId="575"/>
    <cellStyle name="Bad 2 17" xfId="576"/>
    <cellStyle name="Bad 2 18" xfId="577"/>
    <cellStyle name="Bad 2 19" xfId="578"/>
    <cellStyle name="Bad 2 2" xfId="579"/>
    <cellStyle name="Bad 2 3" xfId="580"/>
    <cellStyle name="Bad 2 4" xfId="581"/>
    <cellStyle name="Bad 2 5" xfId="582"/>
    <cellStyle name="Bad 2 6" xfId="583"/>
    <cellStyle name="Bad 2 7" xfId="584"/>
    <cellStyle name="Bad 2 8" xfId="585"/>
    <cellStyle name="Bad 2 9" xfId="586"/>
    <cellStyle name="Bad 3" xfId="587"/>
    <cellStyle name="Bad 4" xfId="588"/>
    <cellStyle name="Bad 5" xfId="589"/>
    <cellStyle name="Calculation" xfId="590"/>
    <cellStyle name="Calculation 2" xfId="591"/>
    <cellStyle name="Calculation 2 10" xfId="592"/>
    <cellStyle name="Calculation 2 11" xfId="593"/>
    <cellStyle name="Calculation 2 12" xfId="594"/>
    <cellStyle name="Calculation 2 13" xfId="595"/>
    <cellStyle name="Calculation 2 14" xfId="596"/>
    <cellStyle name="Calculation 2 15" xfId="597"/>
    <cellStyle name="Calculation 2 16" xfId="598"/>
    <cellStyle name="Calculation 2 17" xfId="599"/>
    <cellStyle name="Calculation 2 18" xfId="600"/>
    <cellStyle name="Calculation 2 19" xfId="601"/>
    <cellStyle name="Calculation 2 2" xfId="602"/>
    <cellStyle name="Calculation 2 3" xfId="603"/>
    <cellStyle name="Calculation 2 4" xfId="604"/>
    <cellStyle name="Calculation 2 5" xfId="605"/>
    <cellStyle name="Calculation 2 6" xfId="606"/>
    <cellStyle name="Calculation 2 7" xfId="607"/>
    <cellStyle name="Calculation 2 8" xfId="608"/>
    <cellStyle name="Calculation 2 9" xfId="609"/>
    <cellStyle name="Calculation 3" xfId="610"/>
    <cellStyle name="Calculation 4" xfId="611"/>
    <cellStyle name="Calculation 5" xfId="612"/>
    <cellStyle name="Check Cell" xfId="613"/>
    <cellStyle name="Check Cell 2" xfId="614"/>
    <cellStyle name="Check Cell 2 10" xfId="615"/>
    <cellStyle name="Check Cell 2 11" xfId="616"/>
    <cellStyle name="Check Cell 2 12" xfId="617"/>
    <cellStyle name="Check Cell 2 13" xfId="618"/>
    <cellStyle name="Check Cell 2 14" xfId="619"/>
    <cellStyle name="Check Cell 2 15" xfId="620"/>
    <cellStyle name="Check Cell 2 16" xfId="621"/>
    <cellStyle name="Check Cell 2 17" xfId="622"/>
    <cellStyle name="Check Cell 2 18" xfId="623"/>
    <cellStyle name="Check Cell 2 19" xfId="624"/>
    <cellStyle name="Check Cell 2 2" xfId="625"/>
    <cellStyle name="Check Cell 2 3" xfId="626"/>
    <cellStyle name="Check Cell 2 4" xfId="627"/>
    <cellStyle name="Check Cell 2 5" xfId="628"/>
    <cellStyle name="Check Cell 2 6" xfId="629"/>
    <cellStyle name="Check Cell 2 7" xfId="630"/>
    <cellStyle name="Check Cell 2 8" xfId="631"/>
    <cellStyle name="Check Cell 2 9" xfId="632"/>
    <cellStyle name="Check Cell 3" xfId="633"/>
    <cellStyle name="Check Cell 4" xfId="634"/>
    <cellStyle name="Check Cell 5" xfId="635"/>
    <cellStyle name="Comma" xfId="636"/>
    <cellStyle name="Comma [0]" xfId="637"/>
    <cellStyle name="Currency" xfId="638"/>
    <cellStyle name="Currency [0]" xfId="639"/>
    <cellStyle name="Explanatory Text" xfId="640"/>
    <cellStyle name="Explanatory Text 2" xfId="641"/>
    <cellStyle name="Explanatory Text 2 10" xfId="642"/>
    <cellStyle name="Explanatory Text 2 11" xfId="643"/>
    <cellStyle name="Explanatory Text 2 12" xfId="644"/>
    <cellStyle name="Explanatory Text 2 13" xfId="645"/>
    <cellStyle name="Explanatory Text 2 14" xfId="646"/>
    <cellStyle name="Explanatory Text 2 15" xfId="647"/>
    <cellStyle name="Explanatory Text 2 16" xfId="648"/>
    <cellStyle name="Explanatory Text 2 17" xfId="649"/>
    <cellStyle name="Explanatory Text 2 18" xfId="650"/>
    <cellStyle name="Explanatory Text 2 19" xfId="651"/>
    <cellStyle name="Explanatory Text 2 2" xfId="652"/>
    <cellStyle name="Explanatory Text 2 3" xfId="653"/>
    <cellStyle name="Explanatory Text 2 4" xfId="654"/>
    <cellStyle name="Explanatory Text 2 5" xfId="655"/>
    <cellStyle name="Explanatory Text 2 6" xfId="656"/>
    <cellStyle name="Explanatory Text 2 7" xfId="657"/>
    <cellStyle name="Explanatory Text 2 8" xfId="658"/>
    <cellStyle name="Explanatory Text 2 9" xfId="659"/>
    <cellStyle name="Explanatory Text 3" xfId="660"/>
    <cellStyle name="Explanatory Text 4" xfId="661"/>
    <cellStyle name="Explanatory Text 5" xfId="662"/>
    <cellStyle name="Good" xfId="663"/>
    <cellStyle name="Good 2" xfId="664"/>
    <cellStyle name="Good 2 10" xfId="665"/>
    <cellStyle name="Good 2 11" xfId="666"/>
    <cellStyle name="Good 2 12" xfId="667"/>
    <cellStyle name="Good 2 13" xfId="668"/>
    <cellStyle name="Good 2 14" xfId="669"/>
    <cellStyle name="Good 2 15" xfId="670"/>
    <cellStyle name="Good 2 16" xfId="671"/>
    <cellStyle name="Good 2 17" xfId="672"/>
    <cellStyle name="Good 2 18" xfId="673"/>
    <cellStyle name="Good 2 19" xfId="674"/>
    <cellStyle name="Good 2 2" xfId="675"/>
    <cellStyle name="Good 2 3" xfId="676"/>
    <cellStyle name="Good 2 4" xfId="677"/>
    <cellStyle name="Good 2 5" xfId="678"/>
    <cellStyle name="Good 2 6" xfId="679"/>
    <cellStyle name="Good 2 7" xfId="680"/>
    <cellStyle name="Good 2 8" xfId="681"/>
    <cellStyle name="Good 2 9" xfId="682"/>
    <cellStyle name="Good 3" xfId="683"/>
    <cellStyle name="Good 4" xfId="684"/>
    <cellStyle name="Good 5" xfId="685"/>
    <cellStyle name="Heading 1" xfId="686"/>
    <cellStyle name="Heading 1 2" xfId="687"/>
    <cellStyle name="Heading 1 2 10" xfId="688"/>
    <cellStyle name="Heading 1 2 11" xfId="689"/>
    <cellStyle name="Heading 1 2 12" xfId="690"/>
    <cellStyle name="Heading 1 2 13" xfId="691"/>
    <cellStyle name="Heading 1 2 14" xfId="692"/>
    <cellStyle name="Heading 1 2 15" xfId="693"/>
    <cellStyle name="Heading 1 2 16" xfId="694"/>
    <cellStyle name="Heading 1 2 17" xfId="695"/>
    <cellStyle name="Heading 1 2 18" xfId="696"/>
    <cellStyle name="Heading 1 2 19" xfId="697"/>
    <cellStyle name="Heading 1 2 2" xfId="698"/>
    <cellStyle name="Heading 1 2 3" xfId="699"/>
    <cellStyle name="Heading 1 2 4" xfId="700"/>
    <cellStyle name="Heading 1 2 5" xfId="701"/>
    <cellStyle name="Heading 1 2 6" xfId="702"/>
    <cellStyle name="Heading 1 2 7" xfId="703"/>
    <cellStyle name="Heading 1 2 8" xfId="704"/>
    <cellStyle name="Heading 1 2 9" xfId="705"/>
    <cellStyle name="Heading 1 3" xfId="706"/>
    <cellStyle name="Heading 1 4" xfId="707"/>
    <cellStyle name="Heading 1 5" xfId="708"/>
    <cellStyle name="Heading 2" xfId="709"/>
    <cellStyle name="Heading 2 2" xfId="710"/>
    <cellStyle name="Heading 2 2 10" xfId="711"/>
    <cellStyle name="Heading 2 2 11" xfId="712"/>
    <cellStyle name="Heading 2 2 12" xfId="713"/>
    <cellStyle name="Heading 2 2 13" xfId="714"/>
    <cellStyle name="Heading 2 2 14" xfId="715"/>
    <cellStyle name="Heading 2 2 15" xfId="716"/>
    <cellStyle name="Heading 2 2 16" xfId="717"/>
    <cellStyle name="Heading 2 2 17" xfId="718"/>
    <cellStyle name="Heading 2 2 18" xfId="719"/>
    <cellStyle name="Heading 2 2 19" xfId="720"/>
    <cellStyle name="Heading 2 2 2" xfId="721"/>
    <cellStyle name="Heading 2 2 3" xfId="722"/>
    <cellStyle name="Heading 2 2 4" xfId="723"/>
    <cellStyle name="Heading 2 2 5" xfId="724"/>
    <cellStyle name="Heading 2 2 6" xfId="725"/>
    <cellStyle name="Heading 2 2 7" xfId="726"/>
    <cellStyle name="Heading 2 2 8" xfId="727"/>
    <cellStyle name="Heading 2 2 9" xfId="728"/>
    <cellStyle name="Heading 2 3" xfId="729"/>
    <cellStyle name="Heading 2 4" xfId="730"/>
    <cellStyle name="Heading 2 5" xfId="731"/>
    <cellStyle name="Heading 3" xfId="732"/>
    <cellStyle name="Heading 3 2" xfId="733"/>
    <cellStyle name="Heading 3 2 10" xfId="734"/>
    <cellStyle name="Heading 3 2 11" xfId="735"/>
    <cellStyle name="Heading 3 2 12" xfId="736"/>
    <cellStyle name="Heading 3 2 13" xfId="737"/>
    <cellStyle name="Heading 3 2 14" xfId="738"/>
    <cellStyle name="Heading 3 2 15" xfId="739"/>
    <cellStyle name="Heading 3 2 16" xfId="740"/>
    <cellStyle name="Heading 3 2 17" xfId="741"/>
    <cellStyle name="Heading 3 2 18" xfId="742"/>
    <cellStyle name="Heading 3 2 19" xfId="743"/>
    <cellStyle name="Heading 3 2 2" xfId="744"/>
    <cellStyle name="Heading 3 2 3" xfId="745"/>
    <cellStyle name="Heading 3 2 4" xfId="746"/>
    <cellStyle name="Heading 3 2 5" xfId="747"/>
    <cellStyle name="Heading 3 2 6" xfId="748"/>
    <cellStyle name="Heading 3 2 7" xfId="749"/>
    <cellStyle name="Heading 3 2 8" xfId="750"/>
    <cellStyle name="Heading 3 2 9" xfId="751"/>
    <cellStyle name="Heading 3 3" xfId="752"/>
    <cellStyle name="Heading 3 4" xfId="753"/>
    <cellStyle name="Heading 3 5" xfId="754"/>
    <cellStyle name="Heading 4" xfId="755"/>
    <cellStyle name="Heading 4 2" xfId="756"/>
    <cellStyle name="Heading 4 2 10" xfId="757"/>
    <cellStyle name="Heading 4 2 11" xfId="758"/>
    <cellStyle name="Heading 4 2 12" xfId="759"/>
    <cellStyle name="Heading 4 2 13" xfId="760"/>
    <cellStyle name="Heading 4 2 14" xfId="761"/>
    <cellStyle name="Heading 4 2 15" xfId="762"/>
    <cellStyle name="Heading 4 2 16" xfId="763"/>
    <cellStyle name="Heading 4 2 17" xfId="764"/>
    <cellStyle name="Heading 4 2 18" xfId="765"/>
    <cellStyle name="Heading 4 2 19" xfId="766"/>
    <cellStyle name="Heading 4 2 2" xfId="767"/>
    <cellStyle name="Heading 4 2 3" xfId="768"/>
    <cellStyle name="Heading 4 2 4" xfId="769"/>
    <cellStyle name="Heading 4 2 5" xfId="770"/>
    <cellStyle name="Heading 4 2 6" xfId="771"/>
    <cellStyle name="Heading 4 2 7" xfId="772"/>
    <cellStyle name="Heading 4 2 8" xfId="773"/>
    <cellStyle name="Heading 4 2 9" xfId="774"/>
    <cellStyle name="Heading 4 3" xfId="775"/>
    <cellStyle name="Heading 4 4" xfId="776"/>
    <cellStyle name="Heading 4 5" xfId="777"/>
    <cellStyle name="Input" xfId="778"/>
    <cellStyle name="Input 2" xfId="779"/>
    <cellStyle name="Input 2 10" xfId="780"/>
    <cellStyle name="Input 2 11" xfId="781"/>
    <cellStyle name="Input 2 12" xfId="782"/>
    <cellStyle name="Input 2 13" xfId="783"/>
    <cellStyle name="Input 2 14" xfId="784"/>
    <cellStyle name="Input 2 15" xfId="785"/>
    <cellStyle name="Input 2 16" xfId="786"/>
    <cellStyle name="Input 2 17" xfId="787"/>
    <cellStyle name="Input 2 18" xfId="788"/>
    <cellStyle name="Input 2 19" xfId="789"/>
    <cellStyle name="Input 2 2" xfId="790"/>
    <cellStyle name="Input 2 3" xfId="791"/>
    <cellStyle name="Input 2 4" xfId="792"/>
    <cellStyle name="Input 2 5" xfId="793"/>
    <cellStyle name="Input 2 6" xfId="794"/>
    <cellStyle name="Input 2 7" xfId="795"/>
    <cellStyle name="Input 2 8" xfId="796"/>
    <cellStyle name="Input 2 9" xfId="797"/>
    <cellStyle name="Input 3" xfId="798"/>
    <cellStyle name="Input 4" xfId="799"/>
    <cellStyle name="Input 5" xfId="800"/>
    <cellStyle name="Linked Cell" xfId="801"/>
    <cellStyle name="Linked Cell 2" xfId="802"/>
    <cellStyle name="Linked Cell 2 10" xfId="803"/>
    <cellStyle name="Linked Cell 2 11" xfId="804"/>
    <cellStyle name="Linked Cell 2 12" xfId="805"/>
    <cellStyle name="Linked Cell 2 13" xfId="806"/>
    <cellStyle name="Linked Cell 2 14" xfId="807"/>
    <cellStyle name="Linked Cell 2 15" xfId="808"/>
    <cellStyle name="Linked Cell 2 16" xfId="809"/>
    <cellStyle name="Linked Cell 2 17" xfId="810"/>
    <cellStyle name="Linked Cell 2 18" xfId="811"/>
    <cellStyle name="Linked Cell 2 19" xfId="812"/>
    <cellStyle name="Linked Cell 2 2" xfId="813"/>
    <cellStyle name="Linked Cell 2 3" xfId="814"/>
    <cellStyle name="Linked Cell 2 4" xfId="815"/>
    <cellStyle name="Linked Cell 2 5" xfId="816"/>
    <cellStyle name="Linked Cell 2 6" xfId="817"/>
    <cellStyle name="Linked Cell 2 7" xfId="818"/>
    <cellStyle name="Linked Cell 2 8" xfId="819"/>
    <cellStyle name="Linked Cell 2 9" xfId="820"/>
    <cellStyle name="Linked Cell 3" xfId="821"/>
    <cellStyle name="Linked Cell 4" xfId="822"/>
    <cellStyle name="Linked Cell 5" xfId="823"/>
    <cellStyle name="Neutral" xfId="824"/>
    <cellStyle name="Neutral 2" xfId="825"/>
    <cellStyle name="Neutral 2 10" xfId="826"/>
    <cellStyle name="Neutral 2 11" xfId="827"/>
    <cellStyle name="Neutral 2 12" xfId="828"/>
    <cellStyle name="Neutral 2 13" xfId="829"/>
    <cellStyle name="Neutral 2 14" xfId="830"/>
    <cellStyle name="Neutral 2 15" xfId="831"/>
    <cellStyle name="Neutral 2 16" xfId="832"/>
    <cellStyle name="Neutral 2 17" xfId="833"/>
    <cellStyle name="Neutral 2 18" xfId="834"/>
    <cellStyle name="Neutral 2 19" xfId="835"/>
    <cellStyle name="Neutral 2 2" xfId="836"/>
    <cellStyle name="Neutral 2 3" xfId="837"/>
    <cellStyle name="Neutral 2 4" xfId="838"/>
    <cellStyle name="Neutral 2 5" xfId="839"/>
    <cellStyle name="Neutral 2 6" xfId="840"/>
    <cellStyle name="Neutral 2 7" xfId="841"/>
    <cellStyle name="Neutral 2 8" xfId="842"/>
    <cellStyle name="Neutral 2 9" xfId="843"/>
    <cellStyle name="Neutral 3" xfId="844"/>
    <cellStyle name="Neutral 4" xfId="845"/>
    <cellStyle name="Neutral 5" xfId="846"/>
    <cellStyle name="Normal 2" xfId="847"/>
    <cellStyle name="Normal 2 10" xfId="848"/>
    <cellStyle name="Normal 2 11" xfId="849"/>
    <cellStyle name="Normal 2 12" xfId="850"/>
    <cellStyle name="Normal 2 13" xfId="851"/>
    <cellStyle name="Normal 2 14" xfId="852"/>
    <cellStyle name="Normal 2 15" xfId="853"/>
    <cellStyle name="Normal 2 16" xfId="854"/>
    <cellStyle name="Normal 2 17" xfId="855"/>
    <cellStyle name="Normal 2 18" xfId="856"/>
    <cellStyle name="Normal 2 19" xfId="857"/>
    <cellStyle name="Normal 2 2" xfId="858"/>
    <cellStyle name="Normal 2 3" xfId="859"/>
    <cellStyle name="Normal 2 4" xfId="860"/>
    <cellStyle name="Normal 2 5" xfId="861"/>
    <cellStyle name="Normal 2 6" xfId="862"/>
    <cellStyle name="Normal 2 7" xfId="863"/>
    <cellStyle name="Normal 2 8" xfId="864"/>
    <cellStyle name="Normal 2 9" xfId="865"/>
    <cellStyle name="Normal 3" xfId="866"/>
    <cellStyle name="Normal 4" xfId="867"/>
    <cellStyle name="Normal 5" xfId="868"/>
    <cellStyle name="Normal 7" xfId="869"/>
    <cellStyle name="Normal 8" xfId="870"/>
    <cellStyle name="Normal_Sheet2" xfId="871"/>
    <cellStyle name="Normal_Sheet7" xfId="872"/>
    <cellStyle name="Note" xfId="873"/>
    <cellStyle name="Note 2" xfId="874"/>
    <cellStyle name="Note 2 10" xfId="875"/>
    <cellStyle name="Note 2 11" xfId="876"/>
    <cellStyle name="Note 2 12" xfId="877"/>
    <cellStyle name="Note 2 13" xfId="878"/>
    <cellStyle name="Note 2 14" xfId="879"/>
    <cellStyle name="Note 2 15" xfId="880"/>
    <cellStyle name="Note 2 16" xfId="881"/>
    <cellStyle name="Note 2 17" xfId="882"/>
    <cellStyle name="Note 2 18" xfId="883"/>
    <cellStyle name="Note 2 19" xfId="884"/>
    <cellStyle name="Note 2 2" xfId="885"/>
    <cellStyle name="Note 2 3" xfId="886"/>
    <cellStyle name="Note 2 4" xfId="887"/>
    <cellStyle name="Note 2 5" xfId="888"/>
    <cellStyle name="Note 2 6" xfId="889"/>
    <cellStyle name="Note 2 7" xfId="890"/>
    <cellStyle name="Note 2 8" xfId="891"/>
    <cellStyle name="Note 2 9" xfId="892"/>
    <cellStyle name="Note 3" xfId="893"/>
    <cellStyle name="Note 4" xfId="894"/>
    <cellStyle name="Note 5" xfId="895"/>
    <cellStyle name="Output" xfId="896"/>
    <cellStyle name="Output 2" xfId="897"/>
    <cellStyle name="Output 2 10" xfId="898"/>
    <cellStyle name="Output 2 11" xfId="899"/>
    <cellStyle name="Output 2 12" xfId="900"/>
    <cellStyle name="Output 2 13" xfId="901"/>
    <cellStyle name="Output 2 14" xfId="902"/>
    <cellStyle name="Output 2 15" xfId="903"/>
    <cellStyle name="Output 2 16" xfId="904"/>
    <cellStyle name="Output 2 17" xfId="905"/>
    <cellStyle name="Output 2 18" xfId="906"/>
    <cellStyle name="Output 2 19" xfId="907"/>
    <cellStyle name="Output 2 2" xfId="908"/>
    <cellStyle name="Output 2 3" xfId="909"/>
    <cellStyle name="Output 2 4" xfId="910"/>
    <cellStyle name="Output 2 5" xfId="911"/>
    <cellStyle name="Output 2 6" xfId="912"/>
    <cellStyle name="Output 2 7" xfId="913"/>
    <cellStyle name="Output 2 8" xfId="914"/>
    <cellStyle name="Output 2 9" xfId="915"/>
    <cellStyle name="Output 3" xfId="916"/>
    <cellStyle name="Output 4" xfId="917"/>
    <cellStyle name="Output 5" xfId="918"/>
    <cellStyle name="Percent" xfId="919"/>
    <cellStyle name="Title" xfId="920"/>
    <cellStyle name="Title 2" xfId="921"/>
    <cellStyle name="Title 2 10" xfId="922"/>
    <cellStyle name="Title 2 11" xfId="923"/>
    <cellStyle name="Title 2 12" xfId="924"/>
    <cellStyle name="Title 2 13" xfId="925"/>
    <cellStyle name="Title 2 14" xfId="926"/>
    <cellStyle name="Title 2 15" xfId="927"/>
    <cellStyle name="Title 2 16" xfId="928"/>
    <cellStyle name="Title 2 17" xfId="929"/>
    <cellStyle name="Title 2 18" xfId="930"/>
    <cellStyle name="Title 2 19" xfId="931"/>
    <cellStyle name="Title 2 2" xfId="932"/>
    <cellStyle name="Title 2 3" xfId="933"/>
    <cellStyle name="Title 2 4" xfId="934"/>
    <cellStyle name="Title 2 5" xfId="935"/>
    <cellStyle name="Title 2 6" xfId="936"/>
    <cellStyle name="Title 2 7" xfId="937"/>
    <cellStyle name="Title 2 8" xfId="938"/>
    <cellStyle name="Title 2 9" xfId="939"/>
    <cellStyle name="Title 3" xfId="940"/>
    <cellStyle name="Title 4" xfId="941"/>
    <cellStyle name="Title 5" xfId="942"/>
    <cellStyle name="Total" xfId="943"/>
    <cellStyle name="Total 2" xfId="944"/>
    <cellStyle name="Total 2 10" xfId="945"/>
    <cellStyle name="Total 2 11" xfId="946"/>
    <cellStyle name="Total 2 12" xfId="947"/>
    <cellStyle name="Total 2 13" xfId="948"/>
    <cellStyle name="Total 2 14" xfId="949"/>
    <cellStyle name="Total 2 15" xfId="950"/>
    <cellStyle name="Total 2 16" xfId="951"/>
    <cellStyle name="Total 2 17" xfId="952"/>
    <cellStyle name="Total 2 18" xfId="953"/>
    <cellStyle name="Total 2 19" xfId="954"/>
    <cellStyle name="Total 2 2" xfId="955"/>
    <cellStyle name="Total 2 3" xfId="956"/>
    <cellStyle name="Total 2 4" xfId="957"/>
    <cellStyle name="Total 2 5" xfId="958"/>
    <cellStyle name="Total 2 6" xfId="959"/>
    <cellStyle name="Total 2 7" xfId="960"/>
    <cellStyle name="Total 2 8" xfId="961"/>
    <cellStyle name="Total 2 9" xfId="962"/>
    <cellStyle name="Total 3" xfId="963"/>
    <cellStyle name="Total 4" xfId="964"/>
    <cellStyle name="Total 5" xfId="965"/>
    <cellStyle name="Warning Text" xfId="966"/>
    <cellStyle name="Warning Text 2" xfId="967"/>
    <cellStyle name="Warning Text 2 10" xfId="968"/>
    <cellStyle name="Warning Text 2 11" xfId="969"/>
    <cellStyle name="Warning Text 2 12" xfId="970"/>
    <cellStyle name="Warning Text 2 13" xfId="971"/>
    <cellStyle name="Warning Text 2 14" xfId="972"/>
    <cellStyle name="Warning Text 2 15" xfId="973"/>
    <cellStyle name="Warning Text 2 16" xfId="974"/>
    <cellStyle name="Warning Text 2 17" xfId="975"/>
    <cellStyle name="Warning Text 2 18" xfId="976"/>
    <cellStyle name="Warning Text 2 19" xfId="977"/>
    <cellStyle name="Warning Text 2 2" xfId="978"/>
    <cellStyle name="Warning Text 2 3" xfId="979"/>
    <cellStyle name="Warning Text 2 4" xfId="980"/>
    <cellStyle name="Warning Text 2 5" xfId="981"/>
    <cellStyle name="Warning Text 2 6" xfId="982"/>
    <cellStyle name="Warning Text 2 7" xfId="983"/>
    <cellStyle name="Warning Text 2 8" xfId="984"/>
    <cellStyle name="Warning Text 2 9" xfId="985"/>
    <cellStyle name="Warning Text 3" xfId="986"/>
    <cellStyle name="Warning Text 4" xfId="987"/>
    <cellStyle name="Warning Text 5" xfId="9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7.28125" style="0" customWidth="1"/>
    <col min="4" max="4" width="7.8515625" style="0" customWidth="1"/>
    <col min="5" max="5" width="17.421875" style="0" customWidth="1"/>
    <col min="6" max="6" width="7.00390625" style="0" customWidth="1"/>
    <col min="7" max="7" width="8.8515625" style="0" customWidth="1"/>
    <col min="8" max="8" width="7.57421875" style="0" customWidth="1"/>
    <col min="9" max="9" width="7.28125" style="0" customWidth="1"/>
    <col min="10" max="10" width="8.140625" style="0" customWidth="1"/>
    <col min="11" max="11" width="7.421875" style="0" customWidth="1"/>
    <col min="12" max="12" width="7.140625" style="0" customWidth="1"/>
    <col min="13" max="13" width="6.7109375" style="0" customWidth="1"/>
    <col min="14" max="14" width="18.57421875" style="0" hidden="1" customWidth="1"/>
  </cols>
  <sheetData>
    <row r="1" spans="1:13" ht="26.2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26.25">
      <c r="A2" s="5"/>
      <c r="B2" s="5"/>
      <c r="C2" s="5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ht="21.75" customHeight="1">
      <c r="A3" s="192" t="s">
        <v>1</v>
      </c>
      <c r="B3" s="192" t="s">
        <v>2</v>
      </c>
      <c r="C3" s="192" t="s">
        <v>3</v>
      </c>
      <c r="D3" s="192" t="s">
        <v>4</v>
      </c>
      <c r="E3" s="192" t="s">
        <v>282</v>
      </c>
      <c r="F3" s="192" t="s">
        <v>273</v>
      </c>
      <c r="G3" s="192"/>
      <c r="H3" s="192"/>
      <c r="I3" s="192"/>
      <c r="J3" s="192"/>
      <c r="K3" s="192"/>
      <c r="L3" s="192"/>
      <c r="M3" s="192"/>
      <c r="N3" s="87"/>
    </row>
    <row r="4" spans="1:14" ht="21.75" customHeight="1">
      <c r="A4" s="196"/>
      <c r="B4" s="196"/>
      <c r="C4" s="196"/>
      <c r="D4" s="196"/>
      <c r="E4" s="196"/>
      <c r="F4" s="181" t="s">
        <v>274</v>
      </c>
      <c r="G4" s="181" t="s">
        <v>275</v>
      </c>
      <c r="H4" s="181" t="s">
        <v>276</v>
      </c>
      <c r="I4" s="181" t="s">
        <v>277</v>
      </c>
      <c r="J4" s="181" t="s">
        <v>278</v>
      </c>
      <c r="K4" s="181" t="s">
        <v>279</v>
      </c>
      <c r="L4" s="181" t="s">
        <v>280</v>
      </c>
      <c r="M4" s="181" t="s">
        <v>281</v>
      </c>
      <c r="N4" s="88"/>
    </row>
    <row r="5" spans="1:14" s="45" customFormat="1" ht="18.75">
      <c r="A5" s="7" t="s">
        <v>237</v>
      </c>
      <c r="B5" s="91" t="s">
        <v>238</v>
      </c>
      <c r="C5" s="89"/>
      <c r="D5" s="89"/>
      <c r="E5" s="7"/>
      <c r="F5" s="89"/>
      <c r="G5" s="89"/>
      <c r="H5" s="89"/>
      <c r="I5" s="89"/>
      <c r="J5" s="89"/>
      <c r="K5" s="89"/>
      <c r="L5" s="89"/>
      <c r="M5" s="89"/>
      <c r="N5" s="90"/>
    </row>
    <row r="6" spans="1:13" ht="18.75">
      <c r="A6" s="7"/>
      <c r="B6" s="1" t="s">
        <v>5</v>
      </c>
      <c r="C6" s="67" t="s">
        <v>23</v>
      </c>
      <c r="D6" s="63">
        <v>636</v>
      </c>
      <c r="E6" s="63"/>
      <c r="F6" s="63">
        <v>200</v>
      </c>
      <c r="G6" s="63">
        <v>118</v>
      </c>
      <c r="H6" s="63"/>
      <c r="I6" s="63">
        <v>200</v>
      </c>
      <c r="J6" s="63">
        <v>118</v>
      </c>
      <c r="K6" s="63"/>
      <c r="L6" s="63"/>
      <c r="M6" s="63"/>
    </row>
    <row r="7" spans="1:14" ht="18.75">
      <c r="A7" s="7"/>
      <c r="B7" s="1" t="s">
        <v>7</v>
      </c>
      <c r="C7" s="67" t="s">
        <v>23</v>
      </c>
      <c r="D7" s="63">
        <v>10000</v>
      </c>
      <c r="E7" s="63"/>
      <c r="F7" s="63"/>
      <c r="G7" s="63">
        <v>3000</v>
      </c>
      <c r="H7" s="63">
        <v>2000</v>
      </c>
      <c r="I7" s="63"/>
      <c r="J7" s="63">
        <v>3000</v>
      </c>
      <c r="K7" s="63">
        <v>2000</v>
      </c>
      <c r="L7" s="63"/>
      <c r="M7" s="63"/>
      <c r="N7" s="45"/>
    </row>
    <row r="8" spans="1:14" ht="18.75">
      <c r="A8" s="7"/>
      <c r="B8" s="1" t="s">
        <v>8</v>
      </c>
      <c r="C8" s="67" t="s">
        <v>23</v>
      </c>
      <c r="D8" s="63">
        <v>1600</v>
      </c>
      <c r="E8" s="63"/>
      <c r="F8" s="63"/>
      <c r="G8" s="63">
        <v>300</v>
      </c>
      <c r="H8" s="63">
        <v>500</v>
      </c>
      <c r="I8" s="63"/>
      <c r="J8" s="63">
        <v>300</v>
      </c>
      <c r="K8" s="63">
        <v>500</v>
      </c>
      <c r="L8" s="63"/>
      <c r="M8" s="63"/>
      <c r="N8" s="45"/>
    </row>
    <row r="9" spans="1:14" ht="18.75">
      <c r="A9" s="7"/>
      <c r="B9" s="1" t="s">
        <v>9</v>
      </c>
      <c r="C9" s="68" t="s">
        <v>24</v>
      </c>
      <c r="D9" s="74">
        <v>20000</v>
      </c>
      <c r="E9" s="74"/>
      <c r="F9" s="74"/>
      <c r="G9" s="74">
        <v>2000</v>
      </c>
      <c r="H9" s="74">
        <v>4000</v>
      </c>
      <c r="I9" s="74">
        <v>4000</v>
      </c>
      <c r="J9" s="74">
        <v>4000</v>
      </c>
      <c r="K9" s="74">
        <v>2000</v>
      </c>
      <c r="L9" s="74">
        <v>2000</v>
      </c>
      <c r="M9" s="74">
        <v>2000</v>
      </c>
      <c r="N9" s="45"/>
    </row>
    <row r="10" spans="1:14" ht="18.75">
      <c r="A10" s="7"/>
      <c r="B10" s="1" t="s">
        <v>10</v>
      </c>
      <c r="C10" s="68" t="s">
        <v>24</v>
      </c>
      <c r="D10" s="74">
        <v>20000</v>
      </c>
      <c r="E10" s="74"/>
      <c r="F10" s="74"/>
      <c r="G10" s="74">
        <v>2000</v>
      </c>
      <c r="H10" s="74">
        <v>4000</v>
      </c>
      <c r="I10" s="74">
        <v>4000</v>
      </c>
      <c r="J10" s="74">
        <v>4000</v>
      </c>
      <c r="K10" s="74">
        <v>2000</v>
      </c>
      <c r="L10" s="74">
        <v>2000</v>
      </c>
      <c r="M10" s="74">
        <v>2000</v>
      </c>
      <c r="N10" s="45"/>
    </row>
    <row r="11" spans="1:14" ht="33.75">
      <c r="A11" s="7"/>
      <c r="B11" s="2" t="s">
        <v>11</v>
      </c>
      <c r="C11" s="68" t="s">
        <v>24</v>
      </c>
      <c r="D11" s="74">
        <v>20000</v>
      </c>
      <c r="E11" s="74"/>
      <c r="F11" s="74"/>
      <c r="G11" s="74">
        <v>2000</v>
      </c>
      <c r="H11" s="74">
        <v>4000</v>
      </c>
      <c r="I11" s="74">
        <v>4000</v>
      </c>
      <c r="J11" s="74">
        <v>4000</v>
      </c>
      <c r="K11" s="74">
        <v>2000</v>
      </c>
      <c r="L11" s="74">
        <v>2000</v>
      </c>
      <c r="M11" s="74">
        <v>2000</v>
      </c>
      <c r="N11" s="45"/>
    </row>
    <row r="12" spans="1:14" ht="18.75">
      <c r="A12" s="7"/>
      <c r="B12" s="2" t="s">
        <v>12</v>
      </c>
      <c r="C12" s="68" t="s">
        <v>24</v>
      </c>
      <c r="D12" s="74">
        <v>20000</v>
      </c>
      <c r="E12" s="74"/>
      <c r="F12" s="74"/>
      <c r="G12" s="74">
        <v>2000</v>
      </c>
      <c r="H12" s="74">
        <v>4000</v>
      </c>
      <c r="I12" s="74">
        <v>4000</v>
      </c>
      <c r="J12" s="74">
        <v>4000</v>
      </c>
      <c r="K12" s="74">
        <v>2000</v>
      </c>
      <c r="L12" s="74">
        <v>2000</v>
      </c>
      <c r="M12" s="74">
        <v>2000</v>
      </c>
      <c r="N12" s="45"/>
    </row>
    <row r="13" spans="1:14" ht="18.75">
      <c r="A13" s="7"/>
      <c r="B13" s="2" t="s">
        <v>13</v>
      </c>
      <c r="C13" s="68" t="s">
        <v>24</v>
      </c>
      <c r="D13" s="74">
        <v>20000</v>
      </c>
      <c r="E13" s="74"/>
      <c r="F13" s="74"/>
      <c r="G13" s="74">
        <v>2000</v>
      </c>
      <c r="H13" s="74">
        <v>4000</v>
      </c>
      <c r="I13" s="74">
        <v>4000</v>
      </c>
      <c r="J13" s="74">
        <v>4000</v>
      </c>
      <c r="K13" s="74">
        <v>2000</v>
      </c>
      <c r="L13" s="74">
        <v>2000</v>
      </c>
      <c r="M13" s="74">
        <v>2000</v>
      </c>
      <c r="N13" s="45"/>
    </row>
    <row r="14" spans="1:14" ht="37.5">
      <c r="A14" s="7"/>
      <c r="B14" s="2" t="s">
        <v>14</v>
      </c>
      <c r="C14" s="68" t="s">
        <v>23</v>
      </c>
      <c r="D14" s="74">
        <v>13000</v>
      </c>
      <c r="E14" s="74"/>
      <c r="F14" s="74"/>
      <c r="G14" s="74">
        <v>1300</v>
      </c>
      <c r="H14" s="74">
        <v>2600</v>
      </c>
      <c r="I14" s="74">
        <v>2600</v>
      </c>
      <c r="J14" s="74">
        <v>2600</v>
      </c>
      <c r="K14" s="74">
        <v>1300</v>
      </c>
      <c r="L14" s="74">
        <v>1300</v>
      </c>
      <c r="M14" s="74">
        <v>1300</v>
      </c>
      <c r="N14" s="45"/>
    </row>
    <row r="15" spans="1:14" ht="33.75">
      <c r="A15" s="7"/>
      <c r="B15" s="2" t="s">
        <v>15</v>
      </c>
      <c r="C15" s="68" t="s">
        <v>23</v>
      </c>
      <c r="D15" s="74">
        <v>3750</v>
      </c>
      <c r="E15" s="74"/>
      <c r="F15" s="74"/>
      <c r="G15" s="74">
        <v>375</v>
      </c>
      <c r="H15" s="74">
        <v>750</v>
      </c>
      <c r="I15" s="74">
        <v>750</v>
      </c>
      <c r="J15" s="74">
        <v>750</v>
      </c>
      <c r="K15" s="74">
        <v>375</v>
      </c>
      <c r="L15" s="74">
        <v>375</v>
      </c>
      <c r="M15" s="74">
        <v>375</v>
      </c>
      <c r="N15" s="45"/>
    </row>
    <row r="16" spans="1:14" ht="18.75">
      <c r="A16" s="7"/>
      <c r="B16" s="2" t="s">
        <v>16</v>
      </c>
      <c r="C16" s="68" t="s">
        <v>23</v>
      </c>
      <c r="D16" s="74">
        <v>5000</v>
      </c>
      <c r="E16" s="74"/>
      <c r="F16" s="74"/>
      <c r="G16" s="74">
        <v>500</v>
      </c>
      <c r="H16" s="74">
        <v>1000</v>
      </c>
      <c r="I16" s="74">
        <v>1000</v>
      </c>
      <c r="J16" s="74">
        <v>1000</v>
      </c>
      <c r="K16" s="74">
        <v>500</v>
      </c>
      <c r="L16" s="74">
        <v>500</v>
      </c>
      <c r="M16" s="74">
        <v>500</v>
      </c>
      <c r="N16" s="45"/>
    </row>
    <row r="17" spans="1:14" ht="18.75">
      <c r="A17" s="7"/>
      <c r="B17" s="2" t="s">
        <v>17</v>
      </c>
      <c r="C17" s="68" t="s">
        <v>24</v>
      </c>
      <c r="D17" s="74">
        <v>5000</v>
      </c>
      <c r="E17" s="74"/>
      <c r="F17" s="74"/>
      <c r="G17" s="74">
        <v>500</v>
      </c>
      <c r="H17" s="74">
        <v>1000</v>
      </c>
      <c r="I17" s="74">
        <v>1000</v>
      </c>
      <c r="J17" s="74">
        <v>1000</v>
      </c>
      <c r="K17" s="74">
        <v>500</v>
      </c>
      <c r="L17" s="74">
        <v>500</v>
      </c>
      <c r="M17" s="74">
        <v>500</v>
      </c>
      <c r="N17" s="45"/>
    </row>
    <row r="18" spans="1:14" ht="18.75">
      <c r="A18" s="7"/>
      <c r="B18" s="2" t="s">
        <v>18</v>
      </c>
      <c r="C18" s="68" t="s">
        <v>23</v>
      </c>
      <c r="D18" s="74">
        <v>3750</v>
      </c>
      <c r="E18" s="74"/>
      <c r="F18" s="74"/>
      <c r="G18" s="74">
        <v>375</v>
      </c>
      <c r="H18" s="74">
        <v>750</v>
      </c>
      <c r="I18" s="74">
        <v>750</v>
      </c>
      <c r="J18" s="74">
        <v>750</v>
      </c>
      <c r="K18" s="74">
        <v>375</v>
      </c>
      <c r="L18" s="74">
        <v>375</v>
      </c>
      <c r="M18" s="74">
        <v>375</v>
      </c>
      <c r="N18" s="45"/>
    </row>
    <row r="19" spans="1:14" ht="18.75">
      <c r="A19" s="7"/>
      <c r="B19" s="2" t="s">
        <v>19</v>
      </c>
      <c r="C19" s="68" t="s">
        <v>24</v>
      </c>
      <c r="D19" s="74">
        <v>20000</v>
      </c>
      <c r="E19" s="74"/>
      <c r="F19" s="74"/>
      <c r="G19" s="74"/>
      <c r="H19" s="74"/>
      <c r="I19" s="74"/>
      <c r="J19" s="74"/>
      <c r="K19" s="74"/>
      <c r="L19" s="74"/>
      <c r="M19" s="74"/>
      <c r="N19" s="45"/>
    </row>
    <row r="20" spans="1:14" ht="18.75">
      <c r="A20" s="7"/>
      <c r="B20" s="3" t="s">
        <v>20</v>
      </c>
      <c r="C20" s="68" t="s">
        <v>23</v>
      </c>
      <c r="D20" s="74">
        <v>100000</v>
      </c>
      <c r="E20" s="74">
        <v>75000</v>
      </c>
      <c r="F20" s="74">
        <v>5000</v>
      </c>
      <c r="G20" s="74">
        <v>5000</v>
      </c>
      <c r="H20" s="74">
        <v>5000</v>
      </c>
      <c r="I20" s="74">
        <v>5000</v>
      </c>
      <c r="J20" s="74">
        <v>5000</v>
      </c>
      <c r="K20" s="74"/>
      <c r="L20" s="74"/>
      <c r="M20" s="74"/>
      <c r="N20" s="45"/>
    </row>
    <row r="21" spans="1:14" ht="18.75">
      <c r="A21" s="7"/>
      <c r="B21" s="3" t="s">
        <v>21</v>
      </c>
      <c r="C21" s="68" t="s">
        <v>23</v>
      </c>
      <c r="D21" s="75">
        <v>5000</v>
      </c>
      <c r="E21" s="75"/>
      <c r="F21" s="75">
        <v>1000</v>
      </c>
      <c r="G21" s="75">
        <v>1000</v>
      </c>
      <c r="H21" s="75">
        <v>1000</v>
      </c>
      <c r="I21" s="75">
        <v>1000</v>
      </c>
      <c r="J21" s="75">
        <v>1000</v>
      </c>
      <c r="K21" s="75"/>
      <c r="L21" s="75"/>
      <c r="M21" s="75"/>
      <c r="N21" s="45"/>
    </row>
    <row r="22" spans="1:14" ht="18.75">
      <c r="A22" s="7"/>
      <c r="B22" s="4" t="s">
        <v>22</v>
      </c>
      <c r="C22" s="69" t="s">
        <v>24</v>
      </c>
      <c r="D22" s="74">
        <v>1000</v>
      </c>
      <c r="E22" s="74"/>
      <c r="F22" s="74"/>
      <c r="G22" s="74">
        <v>100</v>
      </c>
      <c r="H22" s="74">
        <v>200</v>
      </c>
      <c r="I22" s="74">
        <v>200</v>
      </c>
      <c r="J22" s="74">
        <v>200</v>
      </c>
      <c r="K22" s="74">
        <v>100</v>
      </c>
      <c r="L22" s="74">
        <v>100</v>
      </c>
      <c r="M22" s="74">
        <v>100</v>
      </c>
      <c r="N22" s="45"/>
    </row>
    <row r="23" spans="1:13" ht="18.75">
      <c r="A23" s="7"/>
      <c r="C23" s="70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8.75">
      <c r="A24" s="92" t="s">
        <v>239</v>
      </c>
      <c r="B24" s="11" t="s">
        <v>28</v>
      </c>
      <c r="C24" s="25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37.5">
      <c r="A25" s="7"/>
      <c r="B25" s="12" t="s">
        <v>29</v>
      </c>
      <c r="C25" s="39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31.5">
      <c r="A26" s="7"/>
      <c r="B26" s="13" t="s">
        <v>30</v>
      </c>
      <c r="C26" s="15" t="s">
        <v>37</v>
      </c>
      <c r="D26" s="78">
        <v>20</v>
      </c>
      <c r="E26" s="78">
        <v>20</v>
      </c>
      <c r="F26" s="78">
        <v>20</v>
      </c>
      <c r="G26" s="78">
        <v>20</v>
      </c>
      <c r="H26" s="78">
        <v>20</v>
      </c>
      <c r="I26" s="78">
        <v>20</v>
      </c>
      <c r="J26" s="78">
        <v>20</v>
      </c>
      <c r="K26" s="78">
        <v>20</v>
      </c>
      <c r="L26" s="78">
        <v>20</v>
      </c>
      <c r="M26" s="78">
        <v>20</v>
      </c>
    </row>
    <row r="27" spans="1:13" ht="18.75">
      <c r="A27" s="7"/>
      <c r="B27" s="13" t="s">
        <v>31</v>
      </c>
      <c r="C27" s="39" t="s">
        <v>38</v>
      </c>
      <c r="D27" s="78">
        <v>20</v>
      </c>
      <c r="E27" s="78">
        <v>20</v>
      </c>
      <c r="F27" s="78">
        <v>20</v>
      </c>
      <c r="G27" s="78">
        <v>20</v>
      </c>
      <c r="H27" s="78">
        <v>20</v>
      </c>
      <c r="I27" s="78">
        <v>20</v>
      </c>
      <c r="J27" s="78">
        <v>20</v>
      </c>
      <c r="K27" s="78">
        <v>20</v>
      </c>
      <c r="L27" s="78">
        <v>20</v>
      </c>
      <c r="M27" s="78">
        <v>20</v>
      </c>
    </row>
    <row r="28" spans="1:13" ht="18.75">
      <c r="A28" s="7"/>
      <c r="B28" s="13" t="s">
        <v>32</v>
      </c>
      <c r="C28" s="39" t="s">
        <v>38</v>
      </c>
      <c r="D28" s="78">
        <v>20</v>
      </c>
      <c r="E28" s="78">
        <v>20</v>
      </c>
      <c r="F28" s="78">
        <v>20</v>
      </c>
      <c r="G28" s="78">
        <v>20</v>
      </c>
      <c r="H28" s="78">
        <v>20</v>
      </c>
      <c r="I28" s="78">
        <v>20</v>
      </c>
      <c r="J28" s="78">
        <v>20</v>
      </c>
      <c r="K28" s="78">
        <v>20</v>
      </c>
      <c r="L28" s="78">
        <v>20</v>
      </c>
      <c r="M28" s="78">
        <v>20</v>
      </c>
    </row>
    <row r="29" spans="1:13" ht="18.75">
      <c r="A29" s="7"/>
      <c r="B29" s="13" t="s">
        <v>33</v>
      </c>
      <c r="C29" s="39" t="s">
        <v>38</v>
      </c>
      <c r="D29" s="78">
        <v>40</v>
      </c>
      <c r="E29" s="78">
        <v>40</v>
      </c>
      <c r="F29" s="78">
        <v>40</v>
      </c>
      <c r="G29" s="78">
        <v>40</v>
      </c>
      <c r="H29" s="78">
        <v>40</v>
      </c>
      <c r="I29" s="78">
        <v>40</v>
      </c>
      <c r="J29" s="78">
        <v>40</v>
      </c>
      <c r="K29" s="78">
        <v>40</v>
      </c>
      <c r="L29" s="78">
        <v>40</v>
      </c>
      <c r="M29" s="78">
        <v>40</v>
      </c>
    </row>
    <row r="30" spans="1:13" ht="18.75">
      <c r="A30" s="7"/>
      <c r="B30" s="13" t="s">
        <v>34</v>
      </c>
      <c r="C30" s="39" t="s">
        <v>38</v>
      </c>
      <c r="D30" s="78">
        <v>312</v>
      </c>
      <c r="E30" s="78">
        <v>312</v>
      </c>
      <c r="F30" s="78">
        <v>312</v>
      </c>
      <c r="G30" s="78">
        <v>312</v>
      </c>
      <c r="H30" s="78">
        <v>312</v>
      </c>
      <c r="I30" s="78">
        <v>312</v>
      </c>
      <c r="J30" s="78">
        <v>312</v>
      </c>
      <c r="K30" s="78">
        <v>312</v>
      </c>
      <c r="L30" s="78">
        <v>312</v>
      </c>
      <c r="M30" s="78">
        <v>312</v>
      </c>
    </row>
    <row r="31" spans="1:13" ht="31.5">
      <c r="A31" s="7"/>
      <c r="B31" s="14" t="s">
        <v>36</v>
      </c>
      <c r="C31" s="15" t="s">
        <v>39</v>
      </c>
      <c r="D31" s="78">
        <v>1000</v>
      </c>
      <c r="E31" s="78"/>
      <c r="F31" s="78"/>
      <c r="G31" s="78">
        <v>200</v>
      </c>
      <c r="H31" s="78">
        <v>200</v>
      </c>
      <c r="I31" s="78">
        <v>100</v>
      </c>
      <c r="J31" s="78">
        <v>200</v>
      </c>
      <c r="K31" s="78">
        <v>200</v>
      </c>
      <c r="L31" s="78">
        <v>100</v>
      </c>
      <c r="M31" s="78"/>
    </row>
    <row r="32" spans="1:13" ht="18.75">
      <c r="A32" s="7"/>
      <c r="C32" s="70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8.75">
      <c r="A33" s="92" t="s">
        <v>240</v>
      </c>
      <c r="B33" s="21" t="s">
        <v>41</v>
      </c>
      <c r="C33" s="57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8.75">
      <c r="A34" s="7"/>
      <c r="B34" s="22" t="s">
        <v>100</v>
      </c>
      <c r="C34" s="57" t="s">
        <v>23</v>
      </c>
      <c r="D34" s="78">
        <v>816</v>
      </c>
      <c r="E34" s="78">
        <v>316</v>
      </c>
      <c r="F34" s="78">
        <v>62</v>
      </c>
      <c r="G34" s="78">
        <v>62</v>
      </c>
      <c r="H34" s="78">
        <v>62</v>
      </c>
      <c r="I34" s="78">
        <v>62</v>
      </c>
      <c r="J34" s="78">
        <v>62</v>
      </c>
      <c r="K34" s="78">
        <v>62</v>
      </c>
      <c r="L34" s="78">
        <v>62</v>
      </c>
      <c r="M34" s="78">
        <v>66</v>
      </c>
    </row>
    <row r="35" spans="1:13" ht="18.75">
      <c r="A35" s="7"/>
      <c r="B35" s="22" t="s">
        <v>43</v>
      </c>
      <c r="C35" s="57" t="s">
        <v>23</v>
      </c>
      <c r="D35" s="78">
        <v>316</v>
      </c>
      <c r="E35" s="78">
        <v>316</v>
      </c>
      <c r="F35" s="78">
        <v>62</v>
      </c>
      <c r="G35" s="78">
        <v>62</v>
      </c>
      <c r="H35" s="78">
        <v>62</v>
      </c>
      <c r="I35" s="78">
        <v>62</v>
      </c>
      <c r="J35" s="78">
        <v>62</v>
      </c>
      <c r="K35" s="78">
        <v>62</v>
      </c>
      <c r="L35" s="78">
        <v>62</v>
      </c>
      <c r="M35" s="78">
        <v>66</v>
      </c>
    </row>
    <row r="36" spans="1:13" ht="37.5">
      <c r="A36" s="7"/>
      <c r="B36" s="22" t="s">
        <v>44</v>
      </c>
      <c r="C36" s="57" t="s">
        <v>23</v>
      </c>
      <c r="D36" s="78">
        <v>316</v>
      </c>
      <c r="E36" s="78">
        <v>316</v>
      </c>
      <c r="F36" s="78">
        <v>62</v>
      </c>
      <c r="G36" s="78">
        <v>62</v>
      </c>
      <c r="H36" s="78">
        <v>62</v>
      </c>
      <c r="I36" s="78">
        <v>62</v>
      </c>
      <c r="J36" s="78">
        <v>62</v>
      </c>
      <c r="K36" s="78">
        <v>62</v>
      </c>
      <c r="L36" s="78">
        <v>62</v>
      </c>
      <c r="M36" s="78">
        <v>66</v>
      </c>
    </row>
    <row r="37" spans="1:13" ht="18.75">
      <c r="A37" s="7"/>
      <c r="B37" s="22" t="s">
        <v>101</v>
      </c>
      <c r="C37" s="57" t="s">
        <v>24</v>
      </c>
      <c r="D37" s="78">
        <v>50000</v>
      </c>
      <c r="E37" s="78">
        <v>26000</v>
      </c>
      <c r="F37" s="78">
        <v>3000</v>
      </c>
      <c r="G37" s="78">
        <v>3000</v>
      </c>
      <c r="H37" s="78">
        <v>3000</v>
      </c>
      <c r="I37" s="78">
        <v>3000</v>
      </c>
      <c r="J37" s="78">
        <v>3000</v>
      </c>
      <c r="K37" s="78">
        <v>3000</v>
      </c>
      <c r="L37" s="78">
        <v>3000</v>
      </c>
      <c r="M37" s="78">
        <v>3000</v>
      </c>
    </row>
    <row r="38" spans="1:13" ht="18.75">
      <c r="A38" s="92" t="s">
        <v>241</v>
      </c>
      <c r="B38" s="23" t="s">
        <v>21</v>
      </c>
      <c r="C38" s="57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8.75">
      <c r="A39" s="7"/>
      <c r="B39" s="20" t="s">
        <v>47</v>
      </c>
      <c r="C39" s="57" t="s">
        <v>23</v>
      </c>
      <c r="D39" s="78">
        <v>2500</v>
      </c>
      <c r="E39" s="78">
        <v>700</v>
      </c>
      <c r="F39" s="78">
        <v>0</v>
      </c>
      <c r="G39" s="78">
        <v>0</v>
      </c>
      <c r="H39" s="78">
        <v>0</v>
      </c>
      <c r="I39" s="78">
        <v>0</v>
      </c>
      <c r="J39" s="78">
        <v>300</v>
      </c>
      <c r="K39" s="78">
        <v>300</v>
      </c>
      <c r="L39" s="78">
        <v>800</v>
      </c>
      <c r="M39" s="78">
        <v>400</v>
      </c>
    </row>
    <row r="40" spans="1:13" ht="18.75">
      <c r="A40" s="7"/>
      <c r="B40" s="20" t="s">
        <v>48</v>
      </c>
      <c r="C40" s="57" t="s">
        <v>23</v>
      </c>
      <c r="D40" s="78">
        <v>2500</v>
      </c>
      <c r="E40" s="78" t="s">
        <v>102</v>
      </c>
      <c r="F40" s="78">
        <v>0</v>
      </c>
      <c r="G40" s="78">
        <v>0</v>
      </c>
      <c r="H40" s="78"/>
      <c r="I40" s="78"/>
      <c r="J40" s="78">
        <v>300</v>
      </c>
      <c r="K40" s="78">
        <v>300</v>
      </c>
      <c r="L40" s="78">
        <v>800</v>
      </c>
      <c r="M40" s="78">
        <v>400</v>
      </c>
    </row>
    <row r="41" spans="1:13" ht="18.75">
      <c r="A41" s="92" t="s">
        <v>242</v>
      </c>
      <c r="B41" s="23" t="s">
        <v>50</v>
      </c>
      <c r="C41" s="57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ht="18.75">
      <c r="A42" s="7"/>
      <c r="B42" s="20" t="s">
        <v>51</v>
      </c>
      <c r="C42" s="57" t="s">
        <v>23</v>
      </c>
      <c r="D42" s="78">
        <v>75</v>
      </c>
      <c r="E42" s="78"/>
      <c r="F42" s="78"/>
      <c r="G42" s="78"/>
      <c r="H42" s="78">
        <v>25</v>
      </c>
      <c r="I42" s="78">
        <v>25</v>
      </c>
      <c r="J42" s="78">
        <v>25</v>
      </c>
      <c r="K42" s="78"/>
      <c r="L42" s="78"/>
      <c r="M42" s="78"/>
    </row>
    <row r="43" spans="1:13" ht="37.5">
      <c r="A43" s="7"/>
      <c r="B43" s="20" t="s">
        <v>52</v>
      </c>
      <c r="C43" s="57" t="s">
        <v>23</v>
      </c>
      <c r="D43" s="78">
        <v>25</v>
      </c>
      <c r="E43" s="78"/>
      <c r="F43" s="78"/>
      <c r="G43" s="78"/>
      <c r="H43" s="78">
        <v>25</v>
      </c>
      <c r="I43" s="78"/>
      <c r="J43" s="78"/>
      <c r="K43" s="78"/>
      <c r="L43" s="78"/>
      <c r="M43" s="78"/>
    </row>
    <row r="44" spans="1:13" ht="37.5">
      <c r="A44" s="7"/>
      <c r="B44" s="20" t="s">
        <v>53</v>
      </c>
      <c r="C44" s="57" t="s">
        <v>23</v>
      </c>
      <c r="D44" s="78">
        <v>100</v>
      </c>
      <c r="E44" s="78"/>
      <c r="F44" s="78"/>
      <c r="G44" s="78"/>
      <c r="H44" s="78"/>
      <c r="I44" s="78"/>
      <c r="J44" s="78"/>
      <c r="K44" s="78"/>
      <c r="L44" s="78"/>
      <c r="M44" s="78"/>
    </row>
    <row r="45" spans="1:13" ht="37.5">
      <c r="A45" s="7"/>
      <c r="B45" s="20" t="s">
        <v>54</v>
      </c>
      <c r="C45" s="57" t="s">
        <v>23</v>
      </c>
      <c r="D45" s="78">
        <v>100</v>
      </c>
      <c r="E45" s="78"/>
      <c r="F45" s="78"/>
      <c r="G45" s="78"/>
      <c r="H45" s="78"/>
      <c r="I45" s="78"/>
      <c r="J45" s="78"/>
      <c r="K45" s="78"/>
      <c r="L45" s="78"/>
      <c r="M45" s="78"/>
    </row>
    <row r="46" spans="1:13" ht="18.75">
      <c r="A46" s="7"/>
      <c r="B46" s="24" t="s">
        <v>55</v>
      </c>
      <c r="C46" s="57" t="s">
        <v>23</v>
      </c>
      <c r="D46" s="79">
        <v>1</v>
      </c>
      <c r="E46" s="79"/>
      <c r="F46" s="79"/>
      <c r="G46" s="79"/>
      <c r="H46" s="79"/>
      <c r="I46" s="79"/>
      <c r="J46" s="79"/>
      <c r="K46" s="79"/>
      <c r="L46" s="79"/>
      <c r="M46" s="79"/>
    </row>
    <row r="47" spans="1:13" s="45" customFormat="1" ht="18.75">
      <c r="A47" s="7"/>
      <c r="B47" s="21" t="s">
        <v>236</v>
      </c>
      <c r="C47" s="97"/>
      <c r="D47" s="98"/>
      <c r="E47" s="98"/>
      <c r="F47" s="98">
        <f>SUM(F42:F46)</f>
        <v>0</v>
      </c>
      <c r="G47" s="98">
        <f aca="true" t="shared" si="0" ref="G47:M47">SUM(G42:G46)</f>
        <v>0</v>
      </c>
      <c r="H47" s="98">
        <f t="shared" si="0"/>
        <v>50</v>
      </c>
      <c r="I47" s="98">
        <f t="shared" si="0"/>
        <v>25</v>
      </c>
      <c r="J47" s="98">
        <f t="shared" si="0"/>
        <v>25</v>
      </c>
      <c r="K47" s="98">
        <f t="shared" si="0"/>
        <v>0</v>
      </c>
      <c r="L47" s="98">
        <f t="shared" si="0"/>
        <v>0</v>
      </c>
      <c r="M47" s="98">
        <f t="shared" si="0"/>
        <v>0</v>
      </c>
    </row>
    <row r="48" spans="1:13" ht="18.75">
      <c r="A48" s="7"/>
      <c r="C48" s="70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25" ht="37.5">
      <c r="A49" s="92" t="s">
        <v>243</v>
      </c>
      <c r="B49" s="28" t="s">
        <v>58</v>
      </c>
      <c r="C49" s="25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199" t="s">
        <v>108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45" customHeight="1">
      <c r="A50" s="7"/>
      <c r="B50" s="27" t="s">
        <v>60</v>
      </c>
      <c r="C50" s="71" t="s">
        <v>6</v>
      </c>
      <c r="D50" s="80">
        <v>316</v>
      </c>
      <c r="E50" s="80">
        <v>316</v>
      </c>
      <c r="F50" s="205" t="s">
        <v>103</v>
      </c>
      <c r="G50" s="206"/>
      <c r="H50" s="206"/>
      <c r="I50" s="206"/>
      <c r="J50" s="206"/>
      <c r="K50" s="206"/>
      <c r="L50" s="206"/>
      <c r="M50" s="207"/>
      <c r="N50" s="199"/>
      <c r="O50" s="35" t="s">
        <v>109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8.75">
      <c r="A51" s="7"/>
      <c r="B51" s="27" t="s">
        <v>61</v>
      </c>
      <c r="C51" s="71" t="s">
        <v>6</v>
      </c>
      <c r="D51" s="80">
        <v>316</v>
      </c>
      <c r="E51" s="80">
        <v>76</v>
      </c>
      <c r="F51" s="80">
        <v>50</v>
      </c>
      <c r="G51" s="80">
        <v>100</v>
      </c>
      <c r="H51" s="80">
        <v>100</v>
      </c>
      <c r="I51" s="80"/>
      <c r="J51" s="80"/>
      <c r="K51" s="80"/>
      <c r="L51" s="80"/>
      <c r="M51" s="80"/>
      <c r="N51" s="199"/>
      <c r="O51" s="35" t="s">
        <v>59</v>
      </c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18.75">
      <c r="A52" s="7"/>
      <c r="B52" s="27" t="s">
        <v>62</v>
      </c>
      <c r="C52" s="71" t="s">
        <v>6</v>
      </c>
      <c r="D52" s="80">
        <v>316</v>
      </c>
      <c r="E52" s="80"/>
      <c r="F52" s="80"/>
      <c r="G52" s="80">
        <v>50</v>
      </c>
      <c r="H52" s="80">
        <v>50</v>
      </c>
      <c r="I52" s="80">
        <v>50</v>
      </c>
      <c r="J52" s="80">
        <v>100</v>
      </c>
      <c r="K52" s="80">
        <v>66</v>
      </c>
      <c r="L52" s="80"/>
      <c r="M52" s="80"/>
      <c r="N52" s="199"/>
      <c r="O52" s="35" t="s">
        <v>110</v>
      </c>
      <c r="P52" s="37"/>
      <c r="Q52" s="37"/>
      <c r="R52" s="34"/>
      <c r="S52" s="34"/>
      <c r="T52" s="34"/>
      <c r="U52" s="34"/>
      <c r="V52" s="34"/>
      <c r="W52" s="34"/>
      <c r="X52" s="34"/>
      <c r="Y52" s="34"/>
    </row>
    <row r="53" spans="1:14" ht="18.75">
      <c r="A53" s="7"/>
      <c r="B53" s="27" t="s">
        <v>63</v>
      </c>
      <c r="C53" s="71" t="s">
        <v>6</v>
      </c>
      <c r="D53" s="80">
        <v>630</v>
      </c>
      <c r="E53" s="80"/>
      <c r="F53" s="80"/>
      <c r="G53" s="80"/>
      <c r="H53" s="80">
        <v>106</v>
      </c>
      <c r="I53" s="80">
        <v>106</v>
      </c>
      <c r="J53" s="80">
        <v>106</v>
      </c>
      <c r="K53" s="80">
        <v>106</v>
      </c>
      <c r="L53" s="80">
        <v>106</v>
      </c>
      <c r="M53" s="80">
        <v>106</v>
      </c>
      <c r="N53" s="199"/>
    </row>
    <row r="54" spans="1:14" ht="37.5">
      <c r="A54" s="7"/>
      <c r="B54" s="26" t="s">
        <v>64</v>
      </c>
      <c r="C54" s="25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199"/>
    </row>
    <row r="55" spans="1:14" ht="18.75">
      <c r="A55" s="7"/>
      <c r="B55" s="27" t="s">
        <v>60</v>
      </c>
      <c r="C55" s="71" t="s">
        <v>6</v>
      </c>
      <c r="D55" s="80">
        <v>400</v>
      </c>
      <c r="E55" s="80"/>
      <c r="F55" s="80"/>
      <c r="G55" s="80"/>
      <c r="H55" s="80">
        <v>100</v>
      </c>
      <c r="I55" s="80">
        <v>200</v>
      </c>
      <c r="J55" s="80">
        <v>100</v>
      </c>
      <c r="K55" s="80"/>
      <c r="L55" s="80"/>
      <c r="M55" s="80"/>
      <c r="N55" s="199"/>
    </row>
    <row r="56" spans="1:14" ht="18.75">
      <c r="A56" s="7"/>
      <c r="B56" s="27" t="s">
        <v>61</v>
      </c>
      <c r="C56" s="71" t="s">
        <v>6</v>
      </c>
      <c r="D56" s="80">
        <v>400</v>
      </c>
      <c r="E56" s="80"/>
      <c r="F56" s="80"/>
      <c r="G56" s="80"/>
      <c r="H56" s="80"/>
      <c r="I56" s="80"/>
      <c r="J56" s="80">
        <v>100</v>
      </c>
      <c r="K56" s="80">
        <v>100</v>
      </c>
      <c r="L56" s="80">
        <v>100</v>
      </c>
      <c r="M56" s="80">
        <v>100</v>
      </c>
      <c r="N56" s="199"/>
    </row>
    <row r="57" spans="1:14" ht="18.75">
      <c r="A57" s="7"/>
      <c r="B57" s="27" t="s">
        <v>62</v>
      </c>
      <c r="C57" s="71" t="s">
        <v>6</v>
      </c>
      <c r="D57" s="80">
        <v>200</v>
      </c>
      <c r="E57" s="80"/>
      <c r="F57" s="80"/>
      <c r="G57" s="80"/>
      <c r="H57" s="80"/>
      <c r="I57" s="80"/>
      <c r="J57" s="80"/>
      <c r="K57" s="80"/>
      <c r="L57" s="80">
        <v>100</v>
      </c>
      <c r="M57" s="80">
        <v>100</v>
      </c>
      <c r="N57" s="199"/>
    </row>
    <row r="58" spans="1:14" ht="37.5">
      <c r="A58" s="7"/>
      <c r="B58" s="26" t="s">
        <v>65</v>
      </c>
      <c r="C58" s="71" t="s">
        <v>104</v>
      </c>
      <c r="D58" s="77">
        <v>25</v>
      </c>
      <c r="E58" s="77"/>
      <c r="F58" s="77"/>
      <c r="G58" s="77"/>
      <c r="H58" s="77"/>
      <c r="I58" s="77"/>
      <c r="J58" s="77"/>
      <c r="K58" s="77"/>
      <c r="L58" s="77"/>
      <c r="M58" s="77"/>
      <c r="N58" s="199"/>
    </row>
    <row r="59" spans="1:14" ht="18.75">
      <c r="A59" s="92" t="s">
        <v>244</v>
      </c>
      <c r="B59" s="28" t="s">
        <v>66</v>
      </c>
      <c r="C59" s="25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199"/>
    </row>
    <row r="60" spans="1:14" ht="33">
      <c r="A60" s="7"/>
      <c r="B60" s="27" t="s">
        <v>67</v>
      </c>
      <c r="C60" s="71" t="s">
        <v>104</v>
      </c>
      <c r="D60" s="81">
        <v>19</v>
      </c>
      <c r="E60" s="81">
        <v>10</v>
      </c>
      <c r="F60" s="81">
        <v>3</v>
      </c>
      <c r="G60" s="81">
        <v>3</v>
      </c>
      <c r="H60" s="81">
        <v>3</v>
      </c>
      <c r="I60" s="81"/>
      <c r="J60" s="81"/>
      <c r="K60" s="81"/>
      <c r="L60" s="81"/>
      <c r="M60" s="81"/>
      <c r="N60" s="199"/>
    </row>
    <row r="61" spans="1:14" ht="33">
      <c r="A61" s="7"/>
      <c r="B61" s="27" t="s">
        <v>68</v>
      </c>
      <c r="C61" s="71" t="s">
        <v>104</v>
      </c>
      <c r="D61" s="81">
        <v>19</v>
      </c>
      <c r="E61" s="81">
        <v>4</v>
      </c>
      <c r="F61" s="81">
        <v>4</v>
      </c>
      <c r="G61" s="81">
        <v>4</v>
      </c>
      <c r="H61" s="81">
        <v>4</v>
      </c>
      <c r="I61" s="81">
        <v>3</v>
      </c>
      <c r="J61" s="81">
        <v>5</v>
      </c>
      <c r="K61" s="81">
        <v>5</v>
      </c>
      <c r="L61" s="81">
        <v>5</v>
      </c>
      <c r="M61" s="81">
        <v>4</v>
      </c>
      <c r="N61" s="199"/>
    </row>
    <row r="62" spans="1:14" ht="33">
      <c r="A62" s="7"/>
      <c r="B62" s="27" t="s">
        <v>69</v>
      </c>
      <c r="C62" s="71" t="s">
        <v>104</v>
      </c>
      <c r="D62" s="81">
        <v>19</v>
      </c>
      <c r="E62" s="81"/>
      <c r="F62" s="81">
        <v>4</v>
      </c>
      <c r="G62" s="81">
        <v>6</v>
      </c>
      <c r="H62" s="81">
        <v>6</v>
      </c>
      <c r="I62" s="81">
        <v>3</v>
      </c>
      <c r="J62" s="81">
        <v>5</v>
      </c>
      <c r="K62" s="81">
        <v>5</v>
      </c>
      <c r="L62" s="81">
        <v>5</v>
      </c>
      <c r="M62" s="81">
        <v>4</v>
      </c>
      <c r="N62" s="199"/>
    </row>
    <row r="63" spans="1:14" ht="33">
      <c r="A63" s="7"/>
      <c r="B63" s="27" t="s">
        <v>70</v>
      </c>
      <c r="C63" s="71" t="s">
        <v>104</v>
      </c>
      <c r="D63" s="81">
        <v>19</v>
      </c>
      <c r="E63" s="81"/>
      <c r="F63" s="81">
        <v>4</v>
      </c>
      <c r="G63" s="81">
        <v>4</v>
      </c>
      <c r="H63" s="81">
        <v>4</v>
      </c>
      <c r="I63" s="81">
        <v>3</v>
      </c>
      <c r="J63" s="81">
        <v>5</v>
      </c>
      <c r="K63" s="81">
        <v>5</v>
      </c>
      <c r="L63" s="81">
        <v>5</v>
      </c>
      <c r="M63" s="81">
        <v>4</v>
      </c>
      <c r="N63" s="199"/>
    </row>
    <row r="64" spans="1:14" ht="33">
      <c r="A64" s="7"/>
      <c r="B64" s="27" t="s">
        <v>71</v>
      </c>
      <c r="C64" s="71" t="s">
        <v>104</v>
      </c>
      <c r="D64" s="81">
        <v>19</v>
      </c>
      <c r="E64" s="81"/>
      <c r="F64" s="81">
        <v>4</v>
      </c>
      <c r="G64" s="81">
        <v>4</v>
      </c>
      <c r="H64" s="81">
        <v>4</v>
      </c>
      <c r="I64" s="81">
        <v>3</v>
      </c>
      <c r="J64" s="81">
        <v>5</v>
      </c>
      <c r="K64" s="81">
        <v>5</v>
      </c>
      <c r="L64" s="81">
        <v>5</v>
      </c>
      <c r="M64" s="81">
        <v>4</v>
      </c>
      <c r="N64" s="199"/>
    </row>
    <row r="65" spans="1:14" ht="33">
      <c r="A65" s="7"/>
      <c r="B65" s="27" t="s">
        <v>72</v>
      </c>
      <c r="C65" s="71" t="s">
        <v>104</v>
      </c>
      <c r="D65" s="81">
        <v>19</v>
      </c>
      <c r="E65" s="81"/>
      <c r="F65" s="81">
        <v>4</v>
      </c>
      <c r="G65" s="81">
        <v>4</v>
      </c>
      <c r="H65" s="81">
        <v>4</v>
      </c>
      <c r="I65" s="81">
        <v>3</v>
      </c>
      <c r="J65" s="81">
        <v>5</v>
      </c>
      <c r="K65" s="81">
        <v>5</v>
      </c>
      <c r="L65" s="81">
        <v>5</v>
      </c>
      <c r="M65" s="81">
        <v>4</v>
      </c>
      <c r="N65" s="199"/>
    </row>
    <row r="66" spans="1:14" ht="33">
      <c r="A66" s="7"/>
      <c r="B66" s="27" t="s">
        <v>73</v>
      </c>
      <c r="C66" s="71" t="s">
        <v>104</v>
      </c>
      <c r="D66" s="81">
        <v>19</v>
      </c>
      <c r="E66" s="81"/>
      <c r="F66" s="81">
        <v>4</v>
      </c>
      <c r="G66" s="81">
        <v>4</v>
      </c>
      <c r="H66" s="81">
        <v>4</v>
      </c>
      <c r="I66" s="81">
        <v>3</v>
      </c>
      <c r="J66" s="81">
        <v>5</v>
      </c>
      <c r="K66" s="81">
        <v>5</v>
      </c>
      <c r="L66" s="81">
        <v>5</v>
      </c>
      <c r="M66" s="81">
        <v>4</v>
      </c>
      <c r="N66" s="199"/>
    </row>
    <row r="67" spans="1:14" ht="33">
      <c r="A67" s="7"/>
      <c r="B67" s="27" t="s">
        <v>74</v>
      </c>
      <c r="C67" s="71" t="s">
        <v>104</v>
      </c>
      <c r="D67" s="81">
        <v>19</v>
      </c>
      <c r="E67" s="81"/>
      <c r="F67" s="81">
        <v>4</v>
      </c>
      <c r="G67" s="81">
        <v>4</v>
      </c>
      <c r="H67" s="81">
        <v>4</v>
      </c>
      <c r="I67" s="81">
        <v>3</v>
      </c>
      <c r="J67" s="81">
        <v>5</v>
      </c>
      <c r="K67" s="81">
        <v>5</v>
      </c>
      <c r="L67" s="81">
        <v>5</v>
      </c>
      <c r="M67" s="81">
        <v>4</v>
      </c>
      <c r="N67" s="199"/>
    </row>
    <row r="68" spans="1:14" ht="75">
      <c r="A68" s="7"/>
      <c r="B68" s="27" t="s">
        <v>75</v>
      </c>
      <c r="C68" s="71" t="s">
        <v>104</v>
      </c>
      <c r="D68" s="82">
        <v>19</v>
      </c>
      <c r="E68" s="82">
        <v>19</v>
      </c>
      <c r="F68" s="83" t="s">
        <v>103</v>
      </c>
      <c r="G68" s="82"/>
      <c r="H68" s="82"/>
      <c r="I68" s="82"/>
      <c r="J68" s="82"/>
      <c r="K68" s="82"/>
      <c r="L68" s="82"/>
      <c r="M68" s="82"/>
      <c r="N68" s="199"/>
    </row>
    <row r="69" spans="1:14" ht="49.5">
      <c r="A69" s="7"/>
      <c r="B69" s="27" t="s">
        <v>76</v>
      </c>
      <c r="C69" s="71" t="s">
        <v>6</v>
      </c>
      <c r="D69" s="82">
        <v>19</v>
      </c>
      <c r="E69" s="82">
        <v>6</v>
      </c>
      <c r="F69" s="82">
        <v>3</v>
      </c>
      <c r="G69" s="82">
        <v>5</v>
      </c>
      <c r="H69" s="82">
        <v>5</v>
      </c>
      <c r="I69" s="82"/>
      <c r="J69" s="82"/>
      <c r="K69" s="82"/>
      <c r="L69" s="82"/>
      <c r="M69" s="82"/>
      <c r="N69" s="199"/>
    </row>
    <row r="70" spans="1:14" ht="49.5">
      <c r="A70" s="7"/>
      <c r="B70" s="27" t="s">
        <v>77</v>
      </c>
      <c r="C70" s="71" t="s">
        <v>6</v>
      </c>
      <c r="D70" s="82">
        <v>19</v>
      </c>
      <c r="E70" s="82">
        <v>3</v>
      </c>
      <c r="F70" s="82">
        <v>6</v>
      </c>
      <c r="G70" s="82">
        <v>6</v>
      </c>
      <c r="H70" s="82">
        <v>4</v>
      </c>
      <c r="I70" s="82"/>
      <c r="J70" s="82"/>
      <c r="K70" s="82">
        <v>6</v>
      </c>
      <c r="L70" s="82">
        <v>6</v>
      </c>
      <c r="M70" s="82">
        <v>7</v>
      </c>
      <c r="N70" s="199"/>
    </row>
    <row r="71" spans="1:14" ht="49.5">
      <c r="A71" s="7"/>
      <c r="B71" s="27" t="s">
        <v>78</v>
      </c>
      <c r="C71" s="71" t="s">
        <v>6</v>
      </c>
      <c r="D71" s="82">
        <v>19</v>
      </c>
      <c r="E71" s="82">
        <v>3</v>
      </c>
      <c r="F71" s="82">
        <v>6</v>
      </c>
      <c r="G71" s="82">
        <v>6</v>
      </c>
      <c r="H71" s="82">
        <v>4</v>
      </c>
      <c r="I71" s="82"/>
      <c r="J71" s="82"/>
      <c r="K71" s="82">
        <v>6</v>
      </c>
      <c r="L71" s="82">
        <v>6</v>
      </c>
      <c r="M71" s="82">
        <v>7</v>
      </c>
      <c r="N71" s="199"/>
    </row>
    <row r="72" spans="1:14" ht="49.5">
      <c r="A72" s="7"/>
      <c r="B72" s="27" t="s">
        <v>79</v>
      </c>
      <c r="C72" s="71" t="s">
        <v>6</v>
      </c>
      <c r="D72" s="82">
        <v>25</v>
      </c>
      <c r="E72" s="82"/>
      <c r="F72" s="82"/>
      <c r="G72" s="82"/>
      <c r="H72" s="82"/>
      <c r="I72" s="82"/>
      <c r="J72" s="82">
        <v>6</v>
      </c>
      <c r="K72" s="82">
        <v>6</v>
      </c>
      <c r="L72" s="82">
        <v>6</v>
      </c>
      <c r="M72" s="82">
        <v>7</v>
      </c>
      <c r="N72" s="199"/>
    </row>
    <row r="73" spans="1:14" ht="49.5">
      <c r="A73" s="7"/>
      <c r="B73" s="27" t="s">
        <v>80</v>
      </c>
      <c r="C73" s="71" t="s">
        <v>6</v>
      </c>
      <c r="D73" s="82">
        <v>25</v>
      </c>
      <c r="E73" s="82"/>
      <c r="F73" s="82"/>
      <c r="G73" s="82"/>
      <c r="H73" s="82"/>
      <c r="I73" s="82"/>
      <c r="J73" s="82"/>
      <c r="K73" s="82"/>
      <c r="L73" s="82">
        <v>6</v>
      </c>
      <c r="M73" s="82">
        <v>7</v>
      </c>
      <c r="N73" s="199"/>
    </row>
    <row r="74" spans="1:14" ht="33">
      <c r="A74" s="92" t="s">
        <v>245</v>
      </c>
      <c r="B74" s="32" t="s">
        <v>81</v>
      </c>
      <c r="C74" s="70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199"/>
    </row>
    <row r="75" spans="1:14" ht="24" customHeight="1">
      <c r="A75" s="7"/>
      <c r="B75" s="27" t="s">
        <v>82</v>
      </c>
      <c r="C75" s="71" t="s">
        <v>6</v>
      </c>
      <c r="D75" s="82">
        <v>6</v>
      </c>
      <c r="E75" s="82">
        <v>6</v>
      </c>
      <c r="F75" s="193" t="s">
        <v>103</v>
      </c>
      <c r="G75" s="194"/>
      <c r="H75" s="194"/>
      <c r="I75" s="194"/>
      <c r="J75" s="194"/>
      <c r="K75" s="194"/>
      <c r="L75" s="194"/>
      <c r="M75" s="195"/>
      <c r="N75" s="199"/>
    </row>
    <row r="76" spans="1:14" ht="33">
      <c r="A76" s="7"/>
      <c r="B76" s="27" t="s">
        <v>83</v>
      </c>
      <c r="C76" s="71" t="s">
        <v>6</v>
      </c>
      <c r="D76" s="82">
        <v>6</v>
      </c>
      <c r="E76" s="82">
        <v>1</v>
      </c>
      <c r="F76" s="82">
        <v>2</v>
      </c>
      <c r="G76" s="82">
        <v>2</v>
      </c>
      <c r="H76" s="82">
        <v>1</v>
      </c>
      <c r="I76" s="82"/>
      <c r="J76" s="82"/>
      <c r="K76" s="82">
        <v>2</v>
      </c>
      <c r="L76" s="82">
        <v>2</v>
      </c>
      <c r="M76" s="82">
        <v>2</v>
      </c>
      <c r="N76" s="199"/>
    </row>
    <row r="77" spans="1:14" ht="33">
      <c r="A77" s="7"/>
      <c r="B77" s="27" t="s">
        <v>84</v>
      </c>
      <c r="C77" s="71" t="s">
        <v>6</v>
      </c>
      <c r="D77" s="82">
        <v>6</v>
      </c>
      <c r="E77" s="82">
        <v>1</v>
      </c>
      <c r="F77" s="82">
        <v>2</v>
      </c>
      <c r="G77" s="82">
        <v>2</v>
      </c>
      <c r="H77" s="82">
        <v>1</v>
      </c>
      <c r="I77" s="82"/>
      <c r="J77" s="82"/>
      <c r="K77" s="82">
        <v>2</v>
      </c>
      <c r="L77" s="82">
        <v>2</v>
      </c>
      <c r="M77" s="82">
        <v>2</v>
      </c>
      <c r="N77" s="199"/>
    </row>
    <row r="78" spans="1:14" ht="18.75">
      <c r="A78" s="7"/>
      <c r="B78" s="27" t="s">
        <v>85</v>
      </c>
      <c r="C78" s="71" t="s">
        <v>6</v>
      </c>
      <c r="D78" s="82">
        <v>6</v>
      </c>
      <c r="E78" s="82"/>
      <c r="F78" s="82">
        <v>2</v>
      </c>
      <c r="G78" s="82">
        <v>2</v>
      </c>
      <c r="H78" s="82">
        <v>2</v>
      </c>
      <c r="I78" s="82"/>
      <c r="J78" s="82"/>
      <c r="K78" s="82">
        <v>2</v>
      </c>
      <c r="L78" s="82">
        <v>2</v>
      </c>
      <c r="M78" s="82">
        <v>2</v>
      </c>
      <c r="N78" s="199"/>
    </row>
    <row r="79" spans="1:14" ht="33">
      <c r="A79" s="7"/>
      <c r="B79" s="27" t="s">
        <v>86</v>
      </c>
      <c r="C79" s="71" t="s">
        <v>6</v>
      </c>
      <c r="D79" s="82">
        <v>6</v>
      </c>
      <c r="E79" s="82"/>
      <c r="F79" s="82"/>
      <c r="G79" s="82"/>
      <c r="H79" s="82"/>
      <c r="I79" s="82"/>
      <c r="J79" s="82">
        <v>2</v>
      </c>
      <c r="K79" s="82">
        <v>2</v>
      </c>
      <c r="L79" s="82">
        <v>2</v>
      </c>
      <c r="M79" s="82"/>
      <c r="N79" s="199"/>
    </row>
    <row r="80" spans="1:14" ht="18.75">
      <c r="A80" s="92" t="s">
        <v>246</v>
      </c>
      <c r="B80" s="29" t="s">
        <v>87</v>
      </c>
      <c r="C80" s="70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199"/>
    </row>
    <row r="81" spans="1:14" ht="45" customHeight="1">
      <c r="A81" s="7"/>
      <c r="B81" s="27" t="s">
        <v>88</v>
      </c>
      <c r="C81" s="71" t="s">
        <v>104</v>
      </c>
      <c r="D81" s="82">
        <v>19</v>
      </c>
      <c r="E81" s="82">
        <v>19</v>
      </c>
      <c r="F81" s="200" t="s">
        <v>103</v>
      </c>
      <c r="G81" s="201"/>
      <c r="H81" s="201"/>
      <c r="I81" s="201"/>
      <c r="J81" s="201"/>
      <c r="K81" s="201"/>
      <c r="L81" s="201"/>
      <c r="M81" s="202"/>
      <c r="N81" s="199"/>
    </row>
    <row r="82" spans="1:14" ht="33">
      <c r="A82" s="7"/>
      <c r="B82" s="27" t="s">
        <v>89</v>
      </c>
      <c r="C82" s="71" t="s">
        <v>104</v>
      </c>
      <c r="D82" s="82">
        <v>19</v>
      </c>
      <c r="E82" s="82"/>
      <c r="F82" s="82"/>
      <c r="G82" s="82"/>
      <c r="H82" s="82"/>
      <c r="I82" s="82">
        <v>6</v>
      </c>
      <c r="J82" s="82">
        <v>6</v>
      </c>
      <c r="K82" s="82">
        <v>7</v>
      </c>
      <c r="L82" s="82"/>
      <c r="M82" s="82"/>
      <c r="N82" s="199"/>
    </row>
    <row r="83" spans="1:14" ht="33">
      <c r="A83" s="7"/>
      <c r="B83" s="27" t="s">
        <v>90</v>
      </c>
      <c r="C83" s="71" t="s">
        <v>104</v>
      </c>
      <c r="D83" s="82">
        <v>19</v>
      </c>
      <c r="E83" s="82"/>
      <c r="F83" s="82"/>
      <c r="G83" s="82"/>
      <c r="H83" s="82"/>
      <c r="I83" s="82">
        <v>6</v>
      </c>
      <c r="J83" s="82">
        <v>6</v>
      </c>
      <c r="K83" s="82">
        <v>6</v>
      </c>
      <c r="L83" s="82"/>
      <c r="M83" s="82"/>
      <c r="N83" s="199"/>
    </row>
    <row r="84" spans="1:14" ht="18.75">
      <c r="A84" s="92" t="s">
        <v>247</v>
      </c>
      <c r="B84" s="203" t="s">
        <v>91</v>
      </c>
      <c r="C84" s="204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199"/>
    </row>
    <row r="85" spans="1:14" ht="18.75">
      <c r="A85" s="7"/>
      <c r="B85" s="27" t="s">
        <v>92</v>
      </c>
      <c r="C85" s="71" t="s">
        <v>6</v>
      </c>
      <c r="D85" s="82">
        <v>1</v>
      </c>
      <c r="E85" s="82">
        <v>1</v>
      </c>
      <c r="F85" s="82"/>
      <c r="G85" s="82"/>
      <c r="H85" s="82"/>
      <c r="I85" s="82"/>
      <c r="J85" s="82"/>
      <c r="K85" s="82"/>
      <c r="L85" s="82"/>
      <c r="M85" s="82"/>
      <c r="N85" s="199"/>
    </row>
    <row r="86" spans="1:14" ht="33">
      <c r="A86" s="7"/>
      <c r="B86" s="27" t="s">
        <v>93</v>
      </c>
      <c r="C86" s="71" t="s">
        <v>6</v>
      </c>
      <c r="D86" s="82">
        <v>1</v>
      </c>
      <c r="E86" s="82" t="s">
        <v>102</v>
      </c>
      <c r="F86" s="82"/>
      <c r="G86" s="82" t="s">
        <v>105</v>
      </c>
      <c r="H86" s="82"/>
      <c r="I86" s="82"/>
      <c r="J86" s="82"/>
      <c r="K86" s="82"/>
      <c r="L86" s="82"/>
      <c r="M86" s="82"/>
      <c r="N86" s="199"/>
    </row>
    <row r="87" spans="1:14" ht="33">
      <c r="A87" s="7"/>
      <c r="B87" s="27" t="s">
        <v>295</v>
      </c>
      <c r="C87" s="71" t="s">
        <v>6</v>
      </c>
      <c r="D87" s="82">
        <v>1</v>
      </c>
      <c r="E87" s="82"/>
      <c r="F87" s="82"/>
      <c r="G87" s="82" t="s">
        <v>105</v>
      </c>
      <c r="H87" s="82"/>
      <c r="I87" s="82"/>
      <c r="J87" s="82"/>
      <c r="K87" s="82"/>
      <c r="L87" s="82"/>
      <c r="M87" s="82"/>
      <c r="N87" s="199"/>
    </row>
    <row r="88" spans="1:14" ht="18.75">
      <c r="A88" s="7"/>
      <c r="B88" s="27" t="s">
        <v>106</v>
      </c>
      <c r="C88" s="71" t="s">
        <v>6</v>
      </c>
      <c r="D88" s="84"/>
      <c r="E88" s="84"/>
      <c r="F88" s="84"/>
      <c r="G88" s="84"/>
      <c r="H88" s="84" t="s">
        <v>105</v>
      </c>
      <c r="I88" s="84"/>
      <c r="J88" s="84"/>
      <c r="K88" s="84"/>
      <c r="L88" s="84"/>
      <c r="M88" s="84"/>
      <c r="N88" s="199"/>
    </row>
    <row r="89" spans="1:14" ht="33">
      <c r="A89" s="7"/>
      <c r="B89" s="33" t="s">
        <v>107</v>
      </c>
      <c r="C89" s="71" t="s">
        <v>6</v>
      </c>
      <c r="D89" s="84"/>
      <c r="E89" s="84"/>
      <c r="F89" s="84"/>
      <c r="G89" s="84"/>
      <c r="H89" s="84"/>
      <c r="I89" s="84" t="s">
        <v>105</v>
      </c>
      <c r="J89" s="84"/>
      <c r="K89" s="84"/>
      <c r="L89" s="84"/>
      <c r="M89" s="84"/>
      <c r="N89" s="199"/>
    </row>
    <row r="90" spans="1:14" ht="18.75">
      <c r="A90" s="7"/>
      <c r="B90" s="27" t="s">
        <v>95</v>
      </c>
      <c r="C90" s="71" t="s">
        <v>6</v>
      </c>
      <c r="D90" s="84"/>
      <c r="E90" s="84"/>
      <c r="F90" s="84"/>
      <c r="G90" s="84"/>
      <c r="H90" s="84"/>
      <c r="I90" s="84"/>
      <c r="J90" s="84" t="s">
        <v>105</v>
      </c>
      <c r="K90" s="84"/>
      <c r="L90" s="84"/>
      <c r="M90" s="84"/>
      <c r="N90" s="199"/>
    </row>
    <row r="91" spans="1:14" ht="33">
      <c r="A91" s="7"/>
      <c r="B91" s="27" t="s">
        <v>96</v>
      </c>
      <c r="C91" s="71" t="s">
        <v>6</v>
      </c>
      <c r="D91" s="84"/>
      <c r="E91" s="84"/>
      <c r="F91" s="84"/>
      <c r="G91" s="84"/>
      <c r="H91" s="84"/>
      <c r="I91" s="84"/>
      <c r="J91" s="84"/>
      <c r="K91" s="84"/>
      <c r="L91" s="84" t="s">
        <v>105</v>
      </c>
      <c r="M91" s="84"/>
      <c r="N91" s="199"/>
    </row>
    <row r="92" spans="1:14" ht="18.75">
      <c r="A92" s="7"/>
      <c r="B92" s="30" t="s">
        <v>97</v>
      </c>
      <c r="C92" s="71" t="s">
        <v>6</v>
      </c>
      <c r="D92" s="84">
        <v>1</v>
      </c>
      <c r="E92" s="84"/>
      <c r="F92" s="84"/>
      <c r="G92" s="84"/>
      <c r="H92" s="84"/>
      <c r="I92" s="84" t="s">
        <v>105</v>
      </c>
      <c r="J92" s="84"/>
      <c r="K92" s="84"/>
      <c r="L92" s="84"/>
      <c r="M92" s="84"/>
      <c r="N92" s="199"/>
    </row>
    <row r="93" spans="1:14" ht="33">
      <c r="A93" s="7"/>
      <c r="B93" s="31" t="s">
        <v>98</v>
      </c>
      <c r="C93" s="71"/>
      <c r="D93" s="80"/>
      <c r="E93" s="80"/>
      <c r="F93" s="80"/>
      <c r="G93" s="80"/>
      <c r="H93" s="80"/>
      <c r="I93" s="80"/>
      <c r="J93" s="80"/>
      <c r="K93" s="80"/>
      <c r="L93" s="80" t="s">
        <v>105</v>
      </c>
      <c r="M93" s="80"/>
      <c r="N93" s="199"/>
    </row>
    <row r="94" spans="4:13" ht="15"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1:13" ht="23.25">
      <c r="A95" s="6">
        <v>2</v>
      </c>
      <c r="B95" s="93" t="s">
        <v>111</v>
      </c>
      <c r="C95" s="40"/>
      <c r="D95" s="77"/>
      <c r="E95" s="77"/>
      <c r="F95" s="77"/>
      <c r="G95" s="77"/>
      <c r="H95" s="77"/>
      <c r="I95" s="77"/>
      <c r="J95" s="77"/>
      <c r="K95" s="77"/>
      <c r="L95" s="77"/>
      <c r="M95" s="77"/>
    </row>
    <row r="96" spans="1:13" ht="56.25">
      <c r="A96" s="7"/>
      <c r="B96" s="13" t="s">
        <v>112</v>
      </c>
      <c r="C96" s="38" t="s">
        <v>23</v>
      </c>
      <c r="D96" s="64">
        <v>147</v>
      </c>
      <c r="E96" s="64">
        <v>147</v>
      </c>
      <c r="F96" s="64"/>
      <c r="G96" s="64"/>
      <c r="H96" s="64"/>
      <c r="I96" s="64"/>
      <c r="J96" s="64"/>
      <c r="K96" s="64"/>
      <c r="L96" s="64"/>
      <c r="M96" s="64"/>
    </row>
    <row r="97" spans="1:13" ht="56.25">
      <c r="A97" s="7"/>
      <c r="B97" s="13" t="s">
        <v>113</v>
      </c>
      <c r="C97" s="38" t="s">
        <v>23</v>
      </c>
      <c r="D97" s="64">
        <v>147</v>
      </c>
      <c r="E97" s="64">
        <v>150</v>
      </c>
      <c r="F97" s="64"/>
      <c r="G97" s="64"/>
      <c r="H97" s="64"/>
      <c r="I97" s="64"/>
      <c r="J97" s="64"/>
      <c r="K97" s="64"/>
      <c r="L97" s="64"/>
      <c r="M97" s="64"/>
    </row>
    <row r="98" spans="1:13" ht="37.5">
      <c r="A98" s="7"/>
      <c r="B98" s="13" t="s">
        <v>114</v>
      </c>
      <c r="C98" s="38" t="s">
        <v>23</v>
      </c>
      <c r="D98" s="64">
        <v>147</v>
      </c>
      <c r="E98" s="64">
        <v>147</v>
      </c>
      <c r="F98" s="64"/>
      <c r="G98" s="64"/>
      <c r="H98" s="64"/>
      <c r="I98" s="64"/>
      <c r="J98" s="64"/>
      <c r="K98" s="64"/>
      <c r="L98" s="64"/>
      <c r="M98" s="64"/>
    </row>
    <row r="99" spans="1:13" ht="37.5">
      <c r="A99" s="7"/>
      <c r="B99" s="13" t="s">
        <v>115</v>
      </c>
      <c r="C99" s="38" t="s">
        <v>23</v>
      </c>
      <c r="D99" s="64">
        <v>147</v>
      </c>
      <c r="E99" s="64">
        <v>147</v>
      </c>
      <c r="F99" s="64">
        <v>3</v>
      </c>
      <c r="G99" s="64"/>
      <c r="H99" s="64"/>
      <c r="I99" s="64"/>
      <c r="J99" s="64"/>
      <c r="K99" s="64"/>
      <c r="L99" s="64"/>
      <c r="M99" s="64"/>
    </row>
    <row r="100" spans="1:13" ht="56.25">
      <c r="A100" s="7"/>
      <c r="B100" s="13" t="s">
        <v>116</v>
      </c>
      <c r="C100" s="38" t="s">
        <v>23</v>
      </c>
      <c r="D100" s="64">
        <v>147</v>
      </c>
      <c r="E100" s="64">
        <v>147</v>
      </c>
      <c r="F100" s="64">
        <v>3</v>
      </c>
      <c r="G100" s="64"/>
      <c r="H100" s="64"/>
      <c r="I100" s="64"/>
      <c r="J100" s="64"/>
      <c r="K100" s="64"/>
      <c r="L100" s="64"/>
      <c r="M100" s="64"/>
    </row>
    <row r="101" spans="1:13" ht="37.5">
      <c r="A101" s="7"/>
      <c r="B101" s="13" t="s">
        <v>117</v>
      </c>
      <c r="C101" s="38" t="s">
        <v>23</v>
      </c>
      <c r="D101" s="64">
        <v>147</v>
      </c>
      <c r="E101" s="64">
        <v>133</v>
      </c>
      <c r="F101" s="64">
        <v>5</v>
      </c>
      <c r="G101" s="64"/>
      <c r="H101" s="64"/>
      <c r="I101" s="64"/>
      <c r="J101" s="64"/>
      <c r="K101" s="64"/>
      <c r="L101" s="64"/>
      <c r="M101" s="64"/>
    </row>
    <row r="102" spans="1:13" ht="56.25">
      <c r="A102" s="7"/>
      <c r="B102" s="13" t="s">
        <v>118</v>
      </c>
      <c r="C102" s="38" t="s">
        <v>23</v>
      </c>
      <c r="D102" s="64">
        <v>147</v>
      </c>
      <c r="E102" s="64">
        <v>105</v>
      </c>
      <c r="F102" s="64">
        <v>24</v>
      </c>
      <c r="G102" s="64">
        <v>40</v>
      </c>
      <c r="H102" s="64"/>
      <c r="I102" s="64"/>
      <c r="J102" s="64"/>
      <c r="K102" s="64"/>
      <c r="L102" s="64"/>
      <c r="M102" s="64"/>
    </row>
    <row r="103" spans="1:13" ht="39.75" customHeight="1">
      <c r="A103" s="7"/>
      <c r="B103" s="197" t="s">
        <v>119</v>
      </c>
      <c r="C103" s="198" t="s">
        <v>23</v>
      </c>
      <c r="D103" s="64">
        <v>147</v>
      </c>
      <c r="E103" s="64">
        <v>103</v>
      </c>
      <c r="F103" s="64">
        <v>66</v>
      </c>
      <c r="G103" s="64">
        <v>40</v>
      </c>
      <c r="H103" s="64"/>
      <c r="I103" s="64"/>
      <c r="J103" s="64"/>
      <c r="K103" s="64"/>
      <c r="L103" s="64"/>
      <c r="M103" s="64"/>
    </row>
    <row r="104" spans="1:13" ht="57" customHeight="1">
      <c r="A104" s="7"/>
      <c r="B104" s="197"/>
      <c r="C104" s="198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ht="112.5">
      <c r="A105" s="7"/>
      <c r="B105" s="13" t="s">
        <v>120</v>
      </c>
      <c r="C105" s="38" t="s">
        <v>23</v>
      </c>
      <c r="D105" s="64">
        <v>147</v>
      </c>
      <c r="E105" s="64">
        <v>102</v>
      </c>
      <c r="F105" s="64">
        <v>66</v>
      </c>
      <c r="G105" s="64">
        <v>34</v>
      </c>
      <c r="H105" s="64"/>
      <c r="I105" s="64"/>
      <c r="J105" s="64"/>
      <c r="K105" s="64"/>
      <c r="L105" s="64"/>
      <c r="M105" s="64"/>
    </row>
    <row r="106" spans="1:13" ht="93.75">
      <c r="A106" s="7"/>
      <c r="B106" s="13" t="s">
        <v>121</v>
      </c>
      <c r="C106" s="38" t="s">
        <v>23</v>
      </c>
      <c r="D106" s="64">
        <v>147</v>
      </c>
      <c r="E106" s="64">
        <v>102</v>
      </c>
      <c r="F106" s="64">
        <v>55</v>
      </c>
      <c r="G106" s="64">
        <v>50</v>
      </c>
      <c r="H106" s="64"/>
      <c r="I106" s="64"/>
      <c r="J106" s="64"/>
      <c r="K106" s="64"/>
      <c r="L106" s="64"/>
      <c r="M106" s="64"/>
    </row>
    <row r="107" spans="1:13" ht="75">
      <c r="A107" s="7"/>
      <c r="B107" s="13" t="s">
        <v>122</v>
      </c>
      <c r="C107" s="38" t="s">
        <v>23</v>
      </c>
      <c r="D107" s="64">
        <v>147</v>
      </c>
      <c r="E107" s="64">
        <v>0</v>
      </c>
      <c r="F107" s="64">
        <v>45</v>
      </c>
      <c r="G107" s="64">
        <v>101</v>
      </c>
      <c r="H107" s="64"/>
      <c r="I107" s="64"/>
      <c r="J107" s="64"/>
      <c r="K107" s="64"/>
      <c r="L107" s="64"/>
      <c r="M107" s="64"/>
    </row>
    <row r="108" spans="1:13" ht="37.5">
      <c r="A108" s="7"/>
      <c r="B108" s="13" t="s">
        <v>123</v>
      </c>
      <c r="C108" s="38" t="s">
        <v>23</v>
      </c>
      <c r="D108" s="64">
        <v>147</v>
      </c>
      <c r="E108" s="64">
        <v>99</v>
      </c>
      <c r="F108" s="64">
        <v>25</v>
      </c>
      <c r="G108" s="64">
        <v>121</v>
      </c>
      <c r="H108" s="64"/>
      <c r="I108" s="64"/>
      <c r="J108" s="64"/>
      <c r="K108" s="64"/>
      <c r="L108" s="64"/>
      <c r="M108" s="64"/>
    </row>
    <row r="109" spans="1:13" ht="37.5">
      <c r="A109" s="7"/>
      <c r="B109" s="13" t="s">
        <v>124</v>
      </c>
      <c r="C109" s="38" t="s">
        <v>23</v>
      </c>
      <c r="D109" s="64">
        <v>147</v>
      </c>
      <c r="E109" s="64">
        <v>1</v>
      </c>
      <c r="F109" s="64">
        <v>3</v>
      </c>
      <c r="G109" s="64">
        <v>25</v>
      </c>
      <c r="H109" s="64"/>
      <c r="I109" s="64"/>
      <c r="J109" s="64"/>
      <c r="K109" s="64"/>
      <c r="L109" s="64"/>
      <c r="M109" s="64"/>
    </row>
    <row r="110" spans="1:13" ht="37.5">
      <c r="A110" s="7"/>
      <c r="B110" s="13" t="s">
        <v>125</v>
      </c>
      <c r="C110" s="38" t="s">
        <v>23</v>
      </c>
      <c r="D110" s="64">
        <v>147</v>
      </c>
      <c r="E110" s="64"/>
      <c r="F110" s="64"/>
      <c r="G110" s="64">
        <v>29</v>
      </c>
      <c r="H110" s="64">
        <v>121</v>
      </c>
      <c r="I110" s="64"/>
      <c r="J110" s="64"/>
      <c r="K110" s="64"/>
      <c r="L110" s="64"/>
      <c r="M110" s="64"/>
    </row>
    <row r="111" spans="1:13" ht="37.5" customHeight="1">
      <c r="A111" s="7"/>
      <c r="B111" s="13" t="s">
        <v>126</v>
      </c>
      <c r="C111" s="39" t="s">
        <v>127</v>
      </c>
      <c r="D111" s="64" t="s">
        <v>128</v>
      </c>
      <c r="E111" s="64"/>
      <c r="F111" s="64"/>
      <c r="G111" s="64"/>
      <c r="H111" s="64">
        <v>29</v>
      </c>
      <c r="I111" s="64">
        <v>121</v>
      </c>
      <c r="J111" s="64"/>
      <c r="K111" s="64"/>
      <c r="L111" s="64"/>
      <c r="M111" s="64"/>
    </row>
    <row r="112" spans="1:13" ht="37.5">
      <c r="A112" s="7"/>
      <c r="B112" s="13" t="s">
        <v>129</v>
      </c>
      <c r="C112" s="39" t="s">
        <v>130</v>
      </c>
      <c r="D112" s="64">
        <v>750</v>
      </c>
      <c r="E112" s="64"/>
      <c r="F112" s="64"/>
      <c r="G112" s="64"/>
      <c r="H112" s="64"/>
      <c r="I112" s="64">
        <v>20</v>
      </c>
      <c r="J112" s="64">
        <v>100</v>
      </c>
      <c r="K112" s="64">
        <v>200</v>
      </c>
      <c r="L112" s="64">
        <v>200</v>
      </c>
      <c r="M112" s="64">
        <v>230</v>
      </c>
    </row>
    <row r="113" spans="1:13" ht="56.25">
      <c r="A113" s="7"/>
      <c r="B113" s="13" t="s">
        <v>131</v>
      </c>
      <c r="C113" s="39" t="s">
        <v>6</v>
      </c>
      <c r="D113" s="64">
        <v>75</v>
      </c>
      <c r="E113" s="64"/>
      <c r="F113" s="64"/>
      <c r="G113" s="64"/>
      <c r="H113" s="64"/>
      <c r="I113" s="64"/>
      <c r="J113" s="64"/>
      <c r="K113" s="64"/>
      <c r="L113" s="64">
        <v>25</v>
      </c>
      <c r="M113" s="64">
        <v>50</v>
      </c>
    </row>
    <row r="114" spans="1:13" ht="18.75">
      <c r="A114" s="7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1:13" ht="36" customHeight="1">
      <c r="A115" s="7">
        <v>3</v>
      </c>
      <c r="B115" s="188" t="s">
        <v>248</v>
      </c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</row>
    <row r="116" spans="1:13" ht="18.75">
      <c r="A116" s="92" t="s">
        <v>249</v>
      </c>
      <c r="B116" s="42" t="s">
        <v>138</v>
      </c>
      <c r="C116" s="41"/>
      <c r="D116" s="65"/>
      <c r="E116" s="65"/>
      <c r="F116" s="65"/>
      <c r="G116" s="65"/>
      <c r="H116" s="65"/>
      <c r="I116" s="65"/>
      <c r="J116" s="65"/>
      <c r="K116" s="65"/>
      <c r="L116" s="65"/>
      <c r="M116" s="65"/>
    </row>
    <row r="117" spans="1:13" ht="18.75">
      <c r="A117" s="7"/>
      <c r="B117" s="43" t="s">
        <v>139</v>
      </c>
      <c r="C117" s="72" t="s">
        <v>23</v>
      </c>
      <c r="D117" s="66">
        <v>1000</v>
      </c>
      <c r="E117" s="66">
        <v>279</v>
      </c>
      <c r="F117" s="66">
        <v>121</v>
      </c>
      <c r="G117" s="66"/>
      <c r="H117" s="66">
        <v>200</v>
      </c>
      <c r="I117" s="66">
        <v>200</v>
      </c>
      <c r="J117" s="66"/>
      <c r="K117" s="66">
        <v>200</v>
      </c>
      <c r="L117" s="66"/>
      <c r="M117" s="66"/>
    </row>
    <row r="118" spans="1:13" ht="18.75">
      <c r="A118" s="7"/>
      <c r="B118" s="20" t="s">
        <v>140</v>
      </c>
      <c r="C118" s="56" t="s">
        <v>23</v>
      </c>
      <c r="D118" s="65">
        <v>200</v>
      </c>
      <c r="E118" s="65"/>
      <c r="F118" s="65"/>
      <c r="G118" s="65"/>
      <c r="H118" s="65"/>
      <c r="I118" s="65">
        <v>80</v>
      </c>
      <c r="J118" s="65">
        <v>120</v>
      </c>
      <c r="K118" s="65"/>
      <c r="L118" s="65"/>
      <c r="M118" s="65"/>
    </row>
    <row r="119" spans="1:13" ht="18.75">
      <c r="A119" s="7"/>
      <c r="B119" s="20" t="s">
        <v>141</v>
      </c>
      <c r="C119" s="56" t="s">
        <v>23</v>
      </c>
      <c r="D119" s="65">
        <v>1000</v>
      </c>
      <c r="E119" s="65"/>
      <c r="F119" s="65"/>
      <c r="G119" s="65"/>
      <c r="H119" s="65">
        <v>200</v>
      </c>
      <c r="I119" s="65">
        <v>200</v>
      </c>
      <c r="J119" s="65">
        <v>200</v>
      </c>
      <c r="K119" s="65">
        <v>200</v>
      </c>
      <c r="L119" s="65">
        <v>200</v>
      </c>
      <c r="M119" s="65"/>
    </row>
    <row r="120" spans="1:13" ht="18.75">
      <c r="A120" s="7"/>
      <c r="B120" s="20" t="s">
        <v>142</v>
      </c>
      <c r="C120" s="56" t="s">
        <v>23</v>
      </c>
      <c r="D120" s="65">
        <v>1000</v>
      </c>
      <c r="E120" s="65"/>
      <c r="F120" s="65"/>
      <c r="G120" s="65"/>
      <c r="H120" s="65">
        <v>200</v>
      </c>
      <c r="I120" s="65">
        <v>200</v>
      </c>
      <c r="J120" s="65">
        <v>200</v>
      </c>
      <c r="K120" s="65">
        <v>200</v>
      </c>
      <c r="L120" s="65">
        <v>200</v>
      </c>
      <c r="M120" s="65"/>
    </row>
    <row r="121" spans="1:13" ht="18.75">
      <c r="A121" s="7"/>
      <c r="B121" s="20" t="s">
        <v>143</v>
      </c>
      <c r="C121" s="56" t="s">
        <v>23</v>
      </c>
      <c r="D121" s="65">
        <v>200</v>
      </c>
      <c r="E121" s="65">
        <v>110</v>
      </c>
      <c r="F121" s="65">
        <v>90</v>
      </c>
      <c r="G121" s="65"/>
      <c r="H121" s="65"/>
      <c r="I121" s="65"/>
      <c r="J121" s="65"/>
      <c r="K121" s="65"/>
      <c r="L121" s="65"/>
      <c r="M121" s="65"/>
    </row>
    <row r="122" spans="1:13" ht="18.75">
      <c r="A122" s="7"/>
      <c r="B122" s="20" t="s">
        <v>144</v>
      </c>
      <c r="C122" s="56" t="s">
        <v>23</v>
      </c>
      <c r="D122" s="65">
        <v>500</v>
      </c>
      <c r="E122" s="65"/>
      <c r="F122" s="65"/>
      <c r="G122" s="65"/>
      <c r="H122" s="65"/>
      <c r="I122" s="65">
        <v>167</v>
      </c>
      <c r="J122" s="65">
        <v>333</v>
      </c>
      <c r="K122" s="65"/>
      <c r="L122" s="65"/>
      <c r="M122" s="65"/>
    </row>
    <row r="123" spans="1:13" ht="18.75">
      <c r="A123" s="7"/>
      <c r="B123" s="20" t="s">
        <v>145</v>
      </c>
      <c r="C123" s="56" t="s">
        <v>23</v>
      </c>
      <c r="D123" s="65">
        <v>1000</v>
      </c>
      <c r="E123" s="65">
        <v>334</v>
      </c>
      <c r="F123" s="65">
        <v>166</v>
      </c>
      <c r="G123" s="65"/>
      <c r="H123" s="65">
        <v>100</v>
      </c>
      <c r="I123" s="65">
        <v>133</v>
      </c>
      <c r="J123" s="65">
        <v>100</v>
      </c>
      <c r="K123" s="65">
        <v>167</v>
      </c>
      <c r="L123" s="65"/>
      <c r="M123" s="65"/>
    </row>
    <row r="124" spans="1:13" ht="18.75">
      <c r="A124" s="7"/>
      <c r="B124" s="43" t="s">
        <v>146</v>
      </c>
      <c r="C124" s="72" t="s">
        <v>23</v>
      </c>
      <c r="D124" s="66">
        <v>50</v>
      </c>
      <c r="E124" s="66"/>
      <c r="F124" s="66"/>
      <c r="G124" s="66"/>
      <c r="H124" s="66">
        <v>50</v>
      </c>
      <c r="I124" s="66"/>
      <c r="J124" s="66"/>
      <c r="K124" s="66"/>
      <c r="L124" s="66"/>
      <c r="M124" s="66"/>
    </row>
    <row r="125" spans="1:13" ht="18.75">
      <c r="A125" s="7"/>
      <c r="B125" s="20" t="s">
        <v>147</v>
      </c>
      <c r="C125" s="56" t="s">
        <v>23</v>
      </c>
      <c r="D125" s="65">
        <v>1100</v>
      </c>
      <c r="E125" s="65"/>
      <c r="F125" s="65"/>
      <c r="G125" s="65">
        <v>100</v>
      </c>
      <c r="H125" s="65">
        <v>200</v>
      </c>
      <c r="I125" s="65">
        <v>200</v>
      </c>
      <c r="J125" s="65">
        <v>200</v>
      </c>
      <c r="K125" s="65">
        <v>200</v>
      </c>
      <c r="L125" s="65">
        <v>200</v>
      </c>
      <c r="M125" s="65"/>
    </row>
    <row r="126" spans="1:13" ht="37.5">
      <c r="A126" s="7"/>
      <c r="B126" s="20" t="s">
        <v>148</v>
      </c>
      <c r="C126" s="56" t="s">
        <v>23</v>
      </c>
      <c r="D126" s="65">
        <v>35</v>
      </c>
      <c r="E126" s="65"/>
      <c r="F126" s="65"/>
      <c r="G126" s="65">
        <v>6</v>
      </c>
      <c r="H126" s="65">
        <v>4</v>
      </c>
      <c r="I126" s="65">
        <v>10</v>
      </c>
      <c r="J126" s="65">
        <v>5</v>
      </c>
      <c r="K126" s="65">
        <v>6</v>
      </c>
      <c r="L126" s="65">
        <v>4</v>
      </c>
      <c r="M126" s="65"/>
    </row>
    <row r="127" spans="1:13" ht="37.5">
      <c r="A127" s="7"/>
      <c r="B127" s="20" t="s">
        <v>149</v>
      </c>
      <c r="C127" s="56" t="s">
        <v>23</v>
      </c>
      <c r="D127" s="65">
        <v>10</v>
      </c>
      <c r="E127" s="65"/>
      <c r="F127" s="65"/>
      <c r="G127" s="65">
        <v>2</v>
      </c>
      <c r="H127" s="65">
        <v>2</v>
      </c>
      <c r="I127" s="65">
        <v>2</v>
      </c>
      <c r="J127" s="65">
        <v>2</v>
      </c>
      <c r="K127" s="65">
        <v>1</v>
      </c>
      <c r="L127" s="65">
        <v>1</v>
      </c>
      <c r="M127" s="65"/>
    </row>
    <row r="128" spans="1:13" ht="37.5">
      <c r="A128" s="7"/>
      <c r="B128" s="20" t="s">
        <v>150</v>
      </c>
      <c r="C128" s="56" t="s">
        <v>23</v>
      </c>
      <c r="D128" s="65">
        <v>5</v>
      </c>
      <c r="E128" s="65"/>
      <c r="F128" s="65"/>
      <c r="G128" s="65">
        <v>1</v>
      </c>
      <c r="H128" s="65">
        <v>1</v>
      </c>
      <c r="I128" s="65">
        <v>1</v>
      </c>
      <c r="J128" s="65">
        <v>1</v>
      </c>
      <c r="K128" s="65"/>
      <c r="L128" s="65">
        <v>1</v>
      </c>
      <c r="M128" s="65"/>
    </row>
    <row r="129" spans="1:13" ht="18.75">
      <c r="A129" s="7"/>
      <c r="B129" s="20" t="s">
        <v>151</v>
      </c>
      <c r="C129" s="56" t="s">
        <v>23</v>
      </c>
      <c r="D129" s="65">
        <v>20</v>
      </c>
      <c r="E129" s="65"/>
      <c r="F129" s="65"/>
      <c r="G129" s="65"/>
      <c r="H129" s="65">
        <v>5</v>
      </c>
      <c r="I129" s="65"/>
      <c r="J129" s="65"/>
      <c r="K129" s="65"/>
      <c r="L129" s="65">
        <v>5</v>
      </c>
      <c r="M129" s="65">
        <v>10</v>
      </c>
    </row>
    <row r="130" spans="1:13" ht="18.75">
      <c r="A130" s="7"/>
      <c r="B130" s="20" t="s">
        <v>152</v>
      </c>
      <c r="C130" s="56" t="s">
        <v>23</v>
      </c>
      <c r="D130" s="65">
        <v>1</v>
      </c>
      <c r="E130" s="65"/>
      <c r="F130" s="65"/>
      <c r="G130" s="65"/>
      <c r="H130" s="65"/>
      <c r="I130" s="65"/>
      <c r="J130" s="65">
        <v>1</v>
      </c>
      <c r="K130" s="65"/>
      <c r="L130" s="65"/>
      <c r="M130" s="65"/>
    </row>
    <row r="131" spans="1:13" ht="18.75">
      <c r="A131" s="7"/>
      <c r="B131" s="20" t="s">
        <v>153</v>
      </c>
      <c r="C131" s="56" t="s">
        <v>23</v>
      </c>
      <c r="D131" s="65">
        <v>3</v>
      </c>
      <c r="E131" s="65"/>
      <c r="F131" s="65"/>
      <c r="G131" s="65"/>
      <c r="H131" s="65"/>
      <c r="I131" s="65"/>
      <c r="J131" s="65"/>
      <c r="K131" s="65"/>
      <c r="L131" s="65"/>
      <c r="M131" s="65"/>
    </row>
    <row r="132" spans="1:13" ht="18.75">
      <c r="A132" s="7"/>
      <c r="B132" s="44" t="s">
        <v>154</v>
      </c>
      <c r="C132" s="56" t="s">
        <v>23</v>
      </c>
      <c r="D132" s="81">
        <v>1</v>
      </c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8.75">
      <c r="A133" s="7"/>
      <c r="B133" s="20" t="s">
        <v>155</v>
      </c>
      <c r="C133" s="56" t="s">
        <v>23</v>
      </c>
      <c r="D133" s="65">
        <v>15</v>
      </c>
      <c r="E133" s="65"/>
      <c r="F133" s="65"/>
      <c r="G133" s="65"/>
      <c r="H133" s="65"/>
      <c r="I133" s="65"/>
      <c r="J133" s="65"/>
      <c r="K133" s="65"/>
      <c r="L133" s="65"/>
      <c r="M133" s="65"/>
    </row>
    <row r="134" spans="1:13" ht="18.75">
      <c r="A134" s="7"/>
      <c r="B134" s="20" t="s">
        <v>156</v>
      </c>
      <c r="C134" s="56" t="s">
        <v>23</v>
      </c>
      <c r="D134" s="65">
        <v>1</v>
      </c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1:13" ht="37.5">
      <c r="A135" s="7"/>
      <c r="B135" s="44" t="s">
        <v>157</v>
      </c>
      <c r="C135" s="56" t="s">
        <v>23</v>
      </c>
      <c r="D135" s="81">
        <v>1</v>
      </c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8.75">
      <c r="A136" s="7"/>
      <c r="C136" s="70"/>
      <c r="D136" s="76"/>
      <c r="E136" s="76"/>
      <c r="F136" s="76"/>
      <c r="G136" s="76"/>
      <c r="H136" s="76"/>
      <c r="I136" s="76"/>
      <c r="J136" s="76"/>
      <c r="K136" s="76"/>
      <c r="L136" s="76"/>
      <c r="M136" s="76"/>
    </row>
    <row r="137" spans="1:13" ht="18.75">
      <c r="A137" s="92" t="s">
        <v>250</v>
      </c>
      <c r="B137" s="11" t="s">
        <v>251</v>
      </c>
      <c r="C137" s="70"/>
      <c r="D137" s="76"/>
      <c r="E137" s="76"/>
      <c r="F137" s="76"/>
      <c r="G137" s="76"/>
      <c r="H137" s="76"/>
      <c r="I137" s="76"/>
      <c r="J137" s="76"/>
      <c r="K137" s="76"/>
      <c r="L137" s="76"/>
      <c r="M137" s="76"/>
    </row>
    <row r="138" spans="1:13" ht="18.75">
      <c r="A138" s="7"/>
      <c r="B138" s="13" t="s">
        <v>161</v>
      </c>
      <c r="C138" s="73" t="s">
        <v>23</v>
      </c>
      <c r="D138" s="77">
        <v>1000</v>
      </c>
      <c r="E138" s="77">
        <v>0</v>
      </c>
      <c r="F138" s="77">
        <v>450</v>
      </c>
      <c r="G138" s="77">
        <v>0</v>
      </c>
      <c r="H138" s="77">
        <v>0</v>
      </c>
      <c r="I138" s="77">
        <v>550</v>
      </c>
      <c r="J138" s="77">
        <v>0</v>
      </c>
      <c r="K138" s="77">
        <v>0</v>
      </c>
      <c r="L138" s="77">
        <v>0</v>
      </c>
      <c r="M138" s="77">
        <v>0</v>
      </c>
    </row>
    <row r="139" spans="1:13" ht="18.75">
      <c r="A139" s="7"/>
      <c r="B139" s="13" t="s">
        <v>162</v>
      </c>
      <c r="C139" s="73" t="s">
        <v>23</v>
      </c>
      <c r="D139" s="77">
        <v>1000</v>
      </c>
      <c r="E139" s="77">
        <v>300</v>
      </c>
      <c r="F139" s="77">
        <v>0</v>
      </c>
      <c r="G139" s="77">
        <v>334</v>
      </c>
      <c r="H139" s="77">
        <v>0</v>
      </c>
      <c r="I139" s="77">
        <v>0</v>
      </c>
      <c r="J139" s="77">
        <v>366</v>
      </c>
      <c r="K139" s="77">
        <v>0</v>
      </c>
      <c r="L139" s="77">
        <v>0</v>
      </c>
      <c r="M139" s="77">
        <v>0</v>
      </c>
    </row>
    <row r="140" spans="1:13" ht="18.75">
      <c r="A140" s="7"/>
      <c r="B140" s="13" t="s">
        <v>163</v>
      </c>
      <c r="C140" s="73" t="s">
        <v>23</v>
      </c>
      <c r="D140" s="77">
        <v>600</v>
      </c>
      <c r="E140" s="77">
        <v>90</v>
      </c>
      <c r="F140" s="77">
        <v>0</v>
      </c>
      <c r="G140" s="77">
        <v>110</v>
      </c>
      <c r="H140" s="77">
        <v>0</v>
      </c>
      <c r="I140" s="77">
        <v>170</v>
      </c>
      <c r="J140" s="77">
        <v>0</v>
      </c>
      <c r="K140" s="77">
        <v>130</v>
      </c>
      <c r="L140" s="77">
        <v>0</v>
      </c>
      <c r="M140" s="77">
        <v>100</v>
      </c>
    </row>
    <row r="141" spans="1:13" ht="18.75">
      <c r="A141" s="7"/>
      <c r="B141" s="13" t="s">
        <v>164</v>
      </c>
      <c r="C141" s="73" t="s">
        <v>23</v>
      </c>
      <c r="D141" s="77">
        <v>25</v>
      </c>
      <c r="E141" s="77">
        <v>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77">
        <v>25</v>
      </c>
      <c r="L141" s="77">
        <v>0</v>
      </c>
      <c r="M141" s="77">
        <v>0</v>
      </c>
    </row>
    <row r="142" spans="1:13" ht="18.75">
      <c r="A142" s="7"/>
      <c r="B142" s="13" t="s">
        <v>165</v>
      </c>
      <c r="C142" s="73" t="s">
        <v>23</v>
      </c>
      <c r="D142" s="77">
        <v>25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25</v>
      </c>
    </row>
    <row r="143" spans="1:13" ht="18.75">
      <c r="A143" s="7"/>
      <c r="B143" s="13" t="s">
        <v>166</v>
      </c>
      <c r="C143" s="73" t="s">
        <v>23</v>
      </c>
      <c r="D143" s="77">
        <v>25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77">
        <v>25</v>
      </c>
      <c r="L143" s="77">
        <v>0</v>
      </c>
      <c r="M143" s="77">
        <v>0</v>
      </c>
    </row>
    <row r="144" spans="1:13" ht="37.5">
      <c r="A144" s="7"/>
      <c r="B144" s="13" t="s">
        <v>167</v>
      </c>
      <c r="C144" s="73" t="s">
        <v>23</v>
      </c>
      <c r="D144" s="77">
        <v>25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v>25</v>
      </c>
      <c r="L144" s="77">
        <v>0</v>
      </c>
      <c r="M144" s="77">
        <v>0</v>
      </c>
    </row>
    <row r="145" spans="1:13" ht="18.75">
      <c r="A145" s="7"/>
      <c r="B145" s="13" t="s">
        <v>168</v>
      </c>
      <c r="C145" s="73" t="s">
        <v>23</v>
      </c>
      <c r="D145" s="77">
        <v>50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50</v>
      </c>
      <c r="K145" s="77">
        <v>0</v>
      </c>
      <c r="L145" s="77">
        <v>0</v>
      </c>
      <c r="M145" s="77">
        <v>0</v>
      </c>
    </row>
    <row r="146" spans="1:13" ht="18.75">
      <c r="A146" s="7"/>
      <c r="B146" s="13" t="s">
        <v>169</v>
      </c>
      <c r="C146" s="73" t="s">
        <v>170</v>
      </c>
      <c r="D146" s="77">
        <v>240</v>
      </c>
      <c r="E146" s="77">
        <v>0</v>
      </c>
      <c r="F146" s="77">
        <v>0</v>
      </c>
      <c r="G146" s="77">
        <v>0</v>
      </c>
      <c r="H146" s="77">
        <v>0</v>
      </c>
      <c r="I146" s="77">
        <v>0</v>
      </c>
      <c r="J146" s="77">
        <v>80</v>
      </c>
      <c r="K146" s="77">
        <v>80</v>
      </c>
      <c r="L146" s="77">
        <v>80</v>
      </c>
      <c r="M146" s="77">
        <v>0</v>
      </c>
    </row>
    <row r="147" spans="1:13" ht="18.75">
      <c r="A147" s="7"/>
      <c r="B147" s="13" t="s">
        <v>171</v>
      </c>
      <c r="C147" s="73" t="s">
        <v>170</v>
      </c>
      <c r="D147" s="77">
        <v>90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40</v>
      </c>
      <c r="L147" s="77">
        <v>50</v>
      </c>
      <c r="M147" s="77">
        <v>0</v>
      </c>
    </row>
    <row r="148" spans="1:13" ht="18.75">
      <c r="A148" s="7"/>
      <c r="B148" s="13" t="s">
        <v>172</v>
      </c>
      <c r="C148" s="73" t="s">
        <v>170</v>
      </c>
      <c r="D148" s="77">
        <v>100</v>
      </c>
      <c r="E148" s="77">
        <v>0</v>
      </c>
      <c r="F148" s="77">
        <v>0</v>
      </c>
      <c r="G148" s="77">
        <v>0</v>
      </c>
      <c r="H148" s="77">
        <v>0</v>
      </c>
      <c r="I148" s="77">
        <v>0</v>
      </c>
      <c r="J148" s="77">
        <v>40</v>
      </c>
      <c r="K148" s="77">
        <v>60</v>
      </c>
      <c r="L148" s="77">
        <v>0</v>
      </c>
      <c r="M148" s="77">
        <v>0</v>
      </c>
    </row>
    <row r="149" spans="1:13" ht="37.5">
      <c r="A149" s="7"/>
      <c r="B149" s="13" t="s">
        <v>173</v>
      </c>
      <c r="C149" s="73"/>
      <c r="D149" s="77">
        <v>1</v>
      </c>
      <c r="E149" s="77">
        <v>0</v>
      </c>
      <c r="F149" s="77">
        <v>1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</row>
    <row r="150" spans="1:13" ht="18.75">
      <c r="A150" s="7"/>
      <c r="B150" s="13" t="s">
        <v>174</v>
      </c>
      <c r="C150" s="73" t="s">
        <v>23</v>
      </c>
      <c r="D150" s="77">
        <v>25</v>
      </c>
      <c r="E150" s="77">
        <v>0</v>
      </c>
      <c r="F150" s="77">
        <v>0</v>
      </c>
      <c r="G150" s="77">
        <v>0</v>
      </c>
      <c r="H150" s="77">
        <v>0</v>
      </c>
      <c r="I150" s="77">
        <v>5</v>
      </c>
      <c r="J150" s="77">
        <v>5</v>
      </c>
      <c r="K150" s="77">
        <v>5</v>
      </c>
      <c r="L150" s="77">
        <v>5</v>
      </c>
      <c r="M150" s="77">
        <v>5</v>
      </c>
    </row>
    <row r="151" spans="1:13" ht="18.75">
      <c r="A151" s="7"/>
      <c r="B151" s="13" t="s">
        <v>175</v>
      </c>
      <c r="C151" s="73" t="s">
        <v>23</v>
      </c>
      <c r="D151" s="77">
        <v>1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1</v>
      </c>
      <c r="M151" s="77">
        <v>0</v>
      </c>
    </row>
    <row r="152" spans="1:13" ht="37.5">
      <c r="A152" s="7"/>
      <c r="B152" s="13" t="s">
        <v>176</v>
      </c>
      <c r="C152" s="73" t="s">
        <v>23</v>
      </c>
      <c r="D152" s="77"/>
      <c r="E152" s="77"/>
      <c r="F152" s="77"/>
      <c r="G152" s="77"/>
      <c r="H152" s="77"/>
      <c r="I152" s="77"/>
      <c r="J152" s="77"/>
      <c r="K152" s="77"/>
      <c r="L152" s="77"/>
      <c r="M152" s="77"/>
    </row>
    <row r="153" spans="1:13" ht="37.5">
      <c r="A153" s="7"/>
      <c r="B153" s="13" t="s">
        <v>177</v>
      </c>
      <c r="C153" s="73" t="s">
        <v>23</v>
      </c>
      <c r="D153" s="77"/>
      <c r="E153" s="77"/>
      <c r="F153" s="77"/>
      <c r="G153" s="77"/>
      <c r="H153" s="77"/>
      <c r="I153" s="77"/>
      <c r="J153" s="77"/>
      <c r="K153" s="77"/>
      <c r="L153" s="77"/>
      <c r="M153" s="77"/>
    </row>
    <row r="154" spans="1:13" ht="56.25">
      <c r="A154" s="92" t="s">
        <v>252</v>
      </c>
      <c r="B154" s="11" t="s">
        <v>178</v>
      </c>
      <c r="C154" s="73"/>
      <c r="D154" s="77"/>
      <c r="E154" s="77"/>
      <c r="F154" s="77"/>
      <c r="G154" s="77"/>
      <c r="H154" s="77"/>
      <c r="I154" s="77"/>
      <c r="J154" s="77"/>
      <c r="K154" s="77"/>
      <c r="L154" s="77"/>
      <c r="M154" s="77"/>
    </row>
    <row r="155" spans="1:13" ht="18.75">
      <c r="A155" s="7"/>
      <c r="B155" s="13" t="s">
        <v>161</v>
      </c>
      <c r="C155" s="73" t="s">
        <v>23</v>
      </c>
      <c r="D155" s="77">
        <v>50</v>
      </c>
      <c r="E155" s="77">
        <v>0</v>
      </c>
      <c r="F155" s="77">
        <v>10</v>
      </c>
      <c r="G155" s="77">
        <v>0</v>
      </c>
      <c r="H155" s="77">
        <v>0</v>
      </c>
      <c r="I155" s="77">
        <v>40</v>
      </c>
      <c r="J155" s="77">
        <v>0</v>
      </c>
      <c r="K155" s="77">
        <v>0</v>
      </c>
      <c r="L155" s="77">
        <v>0</v>
      </c>
      <c r="M155" s="77">
        <v>0</v>
      </c>
    </row>
    <row r="156" spans="1:13" ht="18.75">
      <c r="A156" s="7"/>
      <c r="B156" s="13" t="s">
        <v>163</v>
      </c>
      <c r="C156" s="73" t="s">
        <v>23</v>
      </c>
      <c r="D156" s="77">
        <v>20</v>
      </c>
      <c r="E156" s="77">
        <v>10</v>
      </c>
      <c r="F156" s="77">
        <v>5</v>
      </c>
      <c r="G156" s="77">
        <v>0</v>
      </c>
      <c r="H156" s="77">
        <v>0</v>
      </c>
      <c r="I156" s="77">
        <v>5</v>
      </c>
      <c r="J156" s="77">
        <v>0</v>
      </c>
      <c r="K156" s="77">
        <v>0</v>
      </c>
      <c r="L156" s="77">
        <v>0</v>
      </c>
      <c r="M156" s="77">
        <v>0</v>
      </c>
    </row>
    <row r="157" spans="1:13" ht="18.75">
      <c r="A157" s="7"/>
      <c r="B157" s="13" t="s">
        <v>179</v>
      </c>
      <c r="C157" s="73" t="s">
        <v>23</v>
      </c>
      <c r="D157" s="77">
        <v>70</v>
      </c>
      <c r="E157" s="77">
        <v>0</v>
      </c>
      <c r="F157" s="77">
        <v>0</v>
      </c>
      <c r="G157" s="77">
        <v>0</v>
      </c>
      <c r="H157" s="77">
        <v>0</v>
      </c>
      <c r="I157" s="77">
        <v>0</v>
      </c>
      <c r="J157" s="77">
        <v>35</v>
      </c>
      <c r="K157" s="77">
        <v>0</v>
      </c>
      <c r="L157" s="77">
        <v>35</v>
      </c>
      <c r="M157" s="77">
        <v>0</v>
      </c>
    </row>
    <row r="158" spans="1:13" ht="37.5">
      <c r="A158" s="7"/>
      <c r="B158" s="13" t="s">
        <v>167</v>
      </c>
      <c r="C158" s="73" t="s">
        <v>23</v>
      </c>
      <c r="D158" s="77">
        <v>10</v>
      </c>
      <c r="E158" s="77">
        <v>0</v>
      </c>
      <c r="F158" s="77">
        <v>0</v>
      </c>
      <c r="G158" s="77">
        <v>0</v>
      </c>
      <c r="H158" s="77">
        <v>0</v>
      </c>
      <c r="I158" s="77">
        <v>0</v>
      </c>
      <c r="J158" s="77">
        <v>5</v>
      </c>
      <c r="K158" s="77">
        <v>0</v>
      </c>
      <c r="L158" s="77">
        <v>5</v>
      </c>
      <c r="M158" s="77">
        <v>0</v>
      </c>
    </row>
    <row r="159" spans="1:13" ht="18.75">
      <c r="A159" s="7"/>
      <c r="B159" s="13" t="s">
        <v>168</v>
      </c>
      <c r="C159" s="73" t="s">
        <v>23</v>
      </c>
      <c r="D159" s="77">
        <v>30</v>
      </c>
      <c r="E159" s="77">
        <v>0</v>
      </c>
      <c r="F159" s="77">
        <v>0</v>
      </c>
      <c r="G159" s="77">
        <v>0</v>
      </c>
      <c r="H159" s="77">
        <v>0</v>
      </c>
      <c r="I159" s="77">
        <v>0</v>
      </c>
      <c r="J159" s="77">
        <v>0</v>
      </c>
      <c r="K159" s="77">
        <v>30</v>
      </c>
      <c r="L159" s="77">
        <v>0</v>
      </c>
      <c r="M159" s="77">
        <v>0</v>
      </c>
    </row>
    <row r="160" spans="1:13" ht="18.75">
      <c r="A160" s="7"/>
      <c r="B160" s="46" t="s">
        <v>180</v>
      </c>
      <c r="C160" s="73"/>
      <c r="D160" s="77"/>
      <c r="E160" s="77"/>
      <c r="F160" s="77"/>
      <c r="G160" s="77"/>
      <c r="H160" s="77"/>
      <c r="I160" s="77"/>
      <c r="J160" s="77"/>
      <c r="K160" s="77"/>
      <c r="L160" s="77"/>
      <c r="M160" s="77"/>
    </row>
    <row r="161" spans="1:13" ht="18.75">
      <c r="A161" s="7"/>
      <c r="B161" s="46" t="s">
        <v>181</v>
      </c>
      <c r="C161" s="73"/>
      <c r="D161" s="77"/>
      <c r="E161" s="77"/>
      <c r="F161" s="77"/>
      <c r="G161" s="77"/>
      <c r="H161" s="77"/>
      <c r="I161" s="77"/>
      <c r="J161" s="77"/>
      <c r="K161" s="77"/>
      <c r="L161" s="77"/>
      <c r="M161" s="77"/>
    </row>
    <row r="162" spans="1:13" ht="18.75">
      <c r="A162" s="7"/>
      <c r="C162" s="70"/>
      <c r="D162" s="76"/>
      <c r="E162" s="76"/>
      <c r="F162" s="76"/>
      <c r="G162" s="76"/>
      <c r="H162" s="76"/>
      <c r="I162" s="76"/>
      <c r="J162" s="76"/>
      <c r="K162" s="76"/>
      <c r="L162" s="76"/>
      <c r="M162" s="76"/>
    </row>
    <row r="163" spans="1:13" ht="18.75">
      <c r="A163" s="7"/>
      <c r="C163" s="70"/>
      <c r="D163" s="76"/>
      <c r="E163" s="76"/>
      <c r="F163" s="76"/>
      <c r="G163" s="76"/>
      <c r="H163" s="76"/>
      <c r="I163" s="76"/>
      <c r="J163" s="76"/>
      <c r="K163" s="76"/>
      <c r="L163" s="76"/>
      <c r="M163" s="76"/>
    </row>
    <row r="164" spans="1:13" ht="20.25">
      <c r="A164" s="7">
        <v>4</v>
      </c>
      <c r="B164" s="52" t="s">
        <v>184</v>
      </c>
      <c r="C164" s="25"/>
      <c r="D164" s="77"/>
      <c r="E164" s="77"/>
      <c r="F164" s="77"/>
      <c r="G164" s="77"/>
      <c r="H164" s="77"/>
      <c r="I164" s="77"/>
      <c r="J164" s="77"/>
      <c r="K164" s="77"/>
      <c r="L164" s="77"/>
      <c r="M164" s="77"/>
    </row>
    <row r="165" spans="1:13" ht="18.75">
      <c r="A165" s="7"/>
      <c r="B165" s="50" t="s">
        <v>185</v>
      </c>
      <c r="C165" s="54" t="s">
        <v>186</v>
      </c>
      <c r="D165" s="85">
        <v>30</v>
      </c>
      <c r="E165" s="85"/>
      <c r="F165" s="85">
        <v>10</v>
      </c>
      <c r="G165" s="85">
        <v>10</v>
      </c>
      <c r="H165" s="85">
        <v>10</v>
      </c>
      <c r="I165" s="85"/>
      <c r="J165" s="85"/>
      <c r="K165" s="85"/>
      <c r="L165" s="85"/>
      <c r="M165" s="85"/>
    </row>
    <row r="166" spans="1:13" ht="37.5">
      <c r="A166" s="7"/>
      <c r="B166" s="50" t="s">
        <v>187</v>
      </c>
      <c r="C166" s="54" t="s">
        <v>186</v>
      </c>
      <c r="D166" s="85">
        <v>30</v>
      </c>
      <c r="E166" s="85"/>
      <c r="F166" s="85"/>
      <c r="G166" s="85">
        <v>10</v>
      </c>
      <c r="H166" s="85">
        <v>10</v>
      </c>
      <c r="I166" s="85">
        <v>10</v>
      </c>
      <c r="J166" s="85"/>
      <c r="K166" s="85"/>
      <c r="L166" s="85"/>
      <c r="M166" s="85"/>
    </row>
    <row r="167" spans="1:13" ht="37.5">
      <c r="A167" s="7"/>
      <c r="B167" s="50" t="s">
        <v>188</v>
      </c>
      <c r="C167" s="54" t="s">
        <v>186</v>
      </c>
      <c r="D167" s="85">
        <v>30</v>
      </c>
      <c r="E167" s="85"/>
      <c r="F167" s="85"/>
      <c r="G167" s="85"/>
      <c r="H167" s="85">
        <v>10</v>
      </c>
      <c r="I167" s="85">
        <v>10</v>
      </c>
      <c r="J167" s="85">
        <v>10</v>
      </c>
      <c r="K167" s="85"/>
      <c r="L167" s="85"/>
      <c r="M167" s="85"/>
    </row>
    <row r="168" spans="1:13" ht="37.5">
      <c r="A168" s="7"/>
      <c r="B168" s="50" t="s">
        <v>189</v>
      </c>
      <c r="C168" s="54" t="s">
        <v>186</v>
      </c>
      <c r="D168" s="85">
        <v>30</v>
      </c>
      <c r="E168" s="85"/>
      <c r="F168" s="85"/>
      <c r="G168" s="85"/>
      <c r="H168" s="85"/>
      <c r="I168" s="85">
        <v>10</v>
      </c>
      <c r="J168" s="85">
        <v>10</v>
      </c>
      <c r="K168" s="85">
        <v>10</v>
      </c>
      <c r="L168" s="85"/>
      <c r="M168" s="85"/>
    </row>
    <row r="169" spans="1:13" ht="37.5">
      <c r="A169" s="7"/>
      <c r="B169" s="50" t="s">
        <v>190</v>
      </c>
      <c r="C169" s="54" t="s">
        <v>186</v>
      </c>
      <c r="D169" s="85">
        <v>30</v>
      </c>
      <c r="E169" s="85"/>
      <c r="F169" s="85"/>
      <c r="G169" s="85"/>
      <c r="H169" s="85"/>
      <c r="I169" s="85"/>
      <c r="J169" s="85">
        <v>10</v>
      </c>
      <c r="K169" s="85">
        <v>10</v>
      </c>
      <c r="L169" s="85">
        <v>10</v>
      </c>
      <c r="M169" s="85"/>
    </row>
    <row r="170" spans="1:13" ht="56.25">
      <c r="A170" s="7"/>
      <c r="B170" s="50" t="s">
        <v>191</v>
      </c>
      <c r="C170" s="54" t="s">
        <v>186</v>
      </c>
      <c r="D170" s="85">
        <v>30</v>
      </c>
      <c r="E170" s="85"/>
      <c r="F170" s="85"/>
      <c r="G170" s="85"/>
      <c r="H170" s="85"/>
      <c r="I170" s="85"/>
      <c r="J170" s="85">
        <v>10</v>
      </c>
      <c r="K170" s="85">
        <v>10</v>
      </c>
      <c r="L170" s="85">
        <v>10</v>
      </c>
      <c r="M170" s="85"/>
    </row>
    <row r="171" spans="1:13" ht="37.5">
      <c r="A171" s="7"/>
      <c r="B171" s="50" t="s">
        <v>192</v>
      </c>
      <c r="C171" s="54" t="s">
        <v>186</v>
      </c>
      <c r="D171" s="85">
        <v>30</v>
      </c>
      <c r="E171" s="85"/>
      <c r="F171" s="85"/>
      <c r="G171" s="85"/>
      <c r="H171" s="85"/>
      <c r="I171" s="85"/>
      <c r="J171" s="85">
        <v>10</v>
      </c>
      <c r="K171" s="85">
        <v>10</v>
      </c>
      <c r="L171" s="85">
        <v>10</v>
      </c>
      <c r="M171" s="85"/>
    </row>
    <row r="172" spans="1:13" ht="56.25">
      <c r="A172" s="7"/>
      <c r="B172" s="50" t="s">
        <v>193</v>
      </c>
      <c r="C172" s="54" t="s">
        <v>186</v>
      </c>
      <c r="D172" s="85">
        <v>30</v>
      </c>
      <c r="E172" s="85"/>
      <c r="F172" s="85"/>
      <c r="G172" s="85"/>
      <c r="H172" s="85"/>
      <c r="I172" s="85"/>
      <c r="J172" s="85">
        <v>10</v>
      </c>
      <c r="K172" s="85">
        <v>10</v>
      </c>
      <c r="L172" s="85">
        <v>10</v>
      </c>
      <c r="M172" s="85"/>
    </row>
    <row r="173" spans="1:13" ht="56.25">
      <c r="A173" s="7"/>
      <c r="B173" s="50" t="s">
        <v>194</v>
      </c>
      <c r="C173" s="54" t="s">
        <v>186</v>
      </c>
      <c r="D173" s="85">
        <v>30</v>
      </c>
      <c r="E173" s="85"/>
      <c r="F173" s="85"/>
      <c r="G173" s="85"/>
      <c r="H173" s="85"/>
      <c r="I173" s="85"/>
      <c r="J173" s="85"/>
      <c r="K173" s="85">
        <v>10</v>
      </c>
      <c r="L173" s="85">
        <v>10</v>
      </c>
      <c r="M173" s="85">
        <v>10</v>
      </c>
    </row>
    <row r="174" spans="1:13" ht="75">
      <c r="A174" s="7"/>
      <c r="B174" s="50" t="s">
        <v>195</v>
      </c>
      <c r="C174" s="54" t="s">
        <v>186</v>
      </c>
      <c r="D174" s="85">
        <v>30</v>
      </c>
      <c r="E174" s="85"/>
      <c r="F174" s="85"/>
      <c r="G174" s="85"/>
      <c r="H174" s="85"/>
      <c r="I174" s="85"/>
      <c r="J174" s="85"/>
      <c r="K174" s="85">
        <v>10</v>
      </c>
      <c r="L174" s="85">
        <v>10</v>
      </c>
      <c r="M174" s="85">
        <v>10</v>
      </c>
    </row>
    <row r="175" spans="1:13" ht="56.25">
      <c r="A175" s="7"/>
      <c r="B175" s="50" t="s">
        <v>196</v>
      </c>
      <c r="C175" s="54" t="s">
        <v>186</v>
      </c>
      <c r="D175" s="85">
        <v>30</v>
      </c>
      <c r="E175" s="85"/>
      <c r="F175" s="85"/>
      <c r="G175" s="85"/>
      <c r="H175" s="85"/>
      <c r="I175" s="85"/>
      <c r="J175" s="85"/>
      <c r="K175" s="85">
        <v>10</v>
      </c>
      <c r="L175" s="85">
        <v>10</v>
      </c>
      <c r="M175" s="85">
        <v>10</v>
      </c>
    </row>
    <row r="176" spans="1:13" ht="56.25">
      <c r="A176" s="7"/>
      <c r="B176" s="50" t="s">
        <v>197</v>
      </c>
      <c r="C176" s="54" t="s">
        <v>186</v>
      </c>
      <c r="D176" s="85">
        <v>30</v>
      </c>
      <c r="E176" s="85"/>
      <c r="F176" s="85"/>
      <c r="G176" s="85"/>
      <c r="H176" s="85"/>
      <c r="I176" s="85"/>
      <c r="J176" s="85"/>
      <c r="K176" s="85">
        <v>10</v>
      </c>
      <c r="L176" s="85">
        <v>10</v>
      </c>
      <c r="M176" s="85">
        <v>10</v>
      </c>
    </row>
    <row r="177" spans="1:13" ht="20.25">
      <c r="A177" s="92" t="s">
        <v>253</v>
      </c>
      <c r="B177" s="52" t="s">
        <v>198</v>
      </c>
      <c r="C177" s="53"/>
      <c r="D177" s="85"/>
      <c r="E177" s="85"/>
      <c r="F177" s="85"/>
      <c r="G177" s="85"/>
      <c r="H177" s="85"/>
      <c r="I177" s="85"/>
      <c r="J177" s="85"/>
      <c r="K177" s="85"/>
      <c r="L177" s="85"/>
      <c r="M177" s="85"/>
    </row>
    <row r="178" spans="1:13" ht="18.75">
      <c r="A178" s="7"/>
      <c r="B178" s="50" t="s">
        <v>199</v>
      </c>
      <c r="C178" s="54" t="s">
        <v>186</v>
      </c>
      <c r="D178" s="85">
        <v>3</v>
      </c>
      <c r="E178" s="85"/>
      <c r="F178" s="85"/>
      <c r="G178" s="85"/>
      <c r="H178" s="85"/>
      <c r="I178" s="85">
        <v>1</v>
      </c>
      <c r="J178" s="85">
        <v>1</v>
      </c>
      <c r="K178" s="85">
        <v>1</v>
      </c>
      <c r="L178" s="85"/>
      <c r="M178" s="85"/>
    </row>
    <row r="179" spans="1:13" ht="37.5">
      <c r="A179" s="7"/>
      <c r="B179" s="50" t="s">
        <v>200</v>
      </c>
      <c r="C179" s="54" t="s">
        <v>186</v>
      </c>
      <c r="D179" s="85">
        <v>3</v>
      </c>
      <c r="E179" s="85"/>
      <c r="F179" s="85"/>
      <c r="G179" s="85"/>
      <c r="H179" s="85"/>
      <c r="I179" s="85">
        <v>1</v>
      </c>
      <c r="J179" s="85">
        <v>1</v>
      </c>
      <c r="K179" s="85">
        <v>1</v>
      </c>
      <c r="L179" s="85"/>
      <c r="M179" s="85"/>
    </row>
    <row r="180" spans="1:13" ht="18.75">
      <c r="A180" s="7"/>
      <c r="B180" s="50" t="s">
        <v>201</v>
      </c>
      <c r="C180" s="54" t="s">
        <v>186</v>
      </c>
      <c r="D180" s="85">
        <v>3</v>
      </c>
      <c r="E180" s="85"/>
      <c r="F180" s="85"/>
      <c r="G180" s="85"/>
      <c r="H180" s="85"/>
      <c r="I180" s="85"/>
      <c r="J180" s="85">
        <v>1</v>
      </c>
      <c r="K180" s="85">
        <v>1</v>
      </c>
      <c r="L180" s="85">
        <v>1</v>
      </c>
      <c r="M180" s="85"/>
    </row>
    <row r="181" spans="1:13" ht="37.5">
      <c r="A181" s="7"/>
      <c r="B181" s="50" t="s">
        <v>202</v>
      </c>
      <c r="C181" s="54" t="s">
        <v>186</v>
      </c>
      <c r="D181" s="85">
        <v>3</v>
      </c>
      <c r="E181" s="85"/>
      <c r="F181" s="85"/>
      <c r="G181" s="85"/>
      <c r="H181" s="85"/>
      <c r="I181" s="85"/>
      <c r="J181" s="85">
        <v>1</v>
      </c>
      <c r="K181" s="85">
        <v>1</v>
      </c>
      <c r="L181" s="85">
        <v>1</v>
      </c>
      <c r="M181" s="85"/>
    </row>
    <row r="182" spans="1:13" ht="56.25">
      <c r="A182" s="7"/>
      <c r="B182" s="50" t="s">
        <v>203</v>
      </c>
      <c r="C182" s="54" t="s">
        <v>186</v>
      </c>
      <c r="D182" s="85">
        <v>3</v>
      </c>
      <c r="E182" s="85"/>
      <c r="F182" s="85"/>
      <c r="G182" s="85"/>
      <c r="H182" s="85"/>
      <c r="I182" s="85"/>
      <c r="J182" s="85">
        <v>1</v>
      </c>
      <c r="K182" s="85">
        <v>1</v>
      </c>
      <c r="L182" s="85">
        <v>1</v>
      </c>
      <c r="M182" s="85"/>
    </row>
    <row r="183" spans="1:13" ht="37.5">
      <c r="A183" s="7"/>
      <c r="B183" s="50" t="s">
        <v>204</v>
      </c>
      <c r="C183" s="54" t="s">
        <v>186</v>
      </c>
      <c r="D183" s="85">
        <v>3</v>
      </c>
      <c r="E183" s="85"/>
      <c r="F183" s="85"/>
      <c r="G183" s="85"/>
      <c r="H183" s="85"/>
      <c r="I183" s="85"/>
      <c r="J183" s="85">
        <v>1</v>
      </c>
      <c r="K183" s="85">
        <v>1</v>
      </c>
      <c r="L183" s="85">
        <v>1</v>
      </c>
      <c r="M183" s="85"/>
    </row>
    <row r="184" spans="1:13" ht="37.5">
      <c r="A184" s="7"/>
      <c r="B184" s="50" t="s">
        <v>205</v>
      </c>
      <c r="C184" s="54" t="s">
        <v>186</v>
      </c>
      <c r="D184" s="85">
        <v>3</v>
      </c>
      <c r="E184" s="85"/>
      <c r="F184" s="85"/>
      <c r="G184" s="85"/>
      <c r="H184" s="85"/>
      <c r="I184" s="85"/>
      <c r="J184" s="85">
        <v>1</v>
      </c>
      <c r="K184" s="85">
        <v>1</v>
      </c>
      <c r="L184" s="85">
        <v>1</v>
      </c>
      <c r="M184" s="85"/>
    </row>
    <row r="185" spans="1:13" ht="56.25">
      <c r="A185" s="7"/>
      <c r="B185" s="50" t="s">
        <v>193</v>
      </c>
      <c r="C185" s="54" t="s">
        <v>186</v>
      </c>
      <c r="D185" s="85">
        <v>3</v>
      </c>
      <c r="E185" s="85"/>
      <c r="F185" s="85"/>
      <c r="G185" s="85"/>
      <c r="H185" s="85"/>
      <c r="I185" s="85"/>
      <c r="J185" s="85">
        <v>1</v>
      </c>
      <c r="K185" s="85">
        <v>1</v>
      </c>
      <c r="L185" s="85">
        <v>1</v>
      </c>
      <c r="M185" s="85"/>
    </row>
    <row r="186" spans="1:13" ht="56.25">
      <c r="A186" s="7"/>
      <c r="B186" s="50" t="s">
        <v>206</v>
      </c>
      <c r="C186" s="54" t="s">
        <v>186</v>
      </c>
      <c r="D186" s="85">
        <v>3</v>
      </c>
      <c r="E186" s="85"/>
      <c r="F186" s="85"/>
      <c r="G186" s="85"/>
      <c r="H186" s="85"/>
      <c r="I186" s="85"/>
      <c r="J186" s="85"/>
      <c r="K186" s="85">
        <v>1</v>
      </c>
      <c r="L186" s="85">
        <v>1</v>
      </c>
      <c r="M186" s="85">
        <v>1</v>
      </c>
    </row>
    <row r="187" spans="1:13" ht="56.25">
      <c r="A187" s="7"/>
      <c r="B187" s="50" t="s">
        <v>207</v>
      </c>
      <c r="C187" s="54" t="s">
        <v>186</v>
      </c>
      <c r="D187" s="85">
        <v>3</v>
      </c>
      <c r="E187" s="85"/>
      <c r="F187" s="85"/>
      <c r="G187" s="85"/>
      <c r="H187" s="85"/>
      <c r="I187" s="85"/>
      <c r="J187" s="85"/>
      <c r="K187" s="85">
        <v>1</v>
      </c>
      <c r="L187" s="85">
        <v>1</v>
      </c>
      <c r="M187" s="85">
        <v>1</v>
      </c>
    </row>
    <row r="188" spans="1:13" ht="56.25">
      <c r="A188" s="7"/>
      <c r="B188" s="50" t="s">
        <v>208</v>
      </c>
      <c r="C188" s="54" t="s">
        <v>186</v>
      </c>
      <c r="D188" s="85">
        <v>3</v>
      </c>
      <c r="E188" s="85"/>
      <c r="F188" s="85"/>
      <c r="G188" s="85"/>
      <c r="H188" s="85"/>
      <c r="I188" s="85"/>
      <c r="J188" s="85"/>
      <c r="K188" s="85">
        <v>1</v>
      </c>
      <c r="L188" s="85">
        <v>1</v>
      </c>
      <c r="M188" s="85">
        <v>1</v>
      </c>
    </row>
    <row r="189" spans="1:13" ht="56.25">
      <c r="A189" s="7"/>
      <c r="B189" s="50" t="s">
        <v>209</v>
      </c>
      <c r="C189" s="54" t="s">
        <v>186</v>
      </c>
      <c r="D189" s="85">
        <v>3</v>
      </c>
      <c r="E189" s="85"/>
      <c r="F189" s="85"/>
      <c r="G189" s="85"/>
      <c r="H189" s="85"/>
      <c r="I189" s="85"/>
      <c r="J189" s="85"/>
      <c r="K189" s="85">
        <v>1</v>
      </c>
      <c r="L189" s="85">
        <v>1</v>
      </c>
      <c r="M189" s="85">
        <v>1</v>
      </c>
    </row>
    <row r="190" spans="1:13" ht="37.5">
      <c r="A190" s="7"/>
      <c r="B190" s="50" t="s">
        <v>210</v>
      </c>
      <c r="C190" s="54" t="s">
        <v>186</v>
      </c>
      <c r="D190" s="85">
        <v>3</v>
      </c>
      <c r="E190" s="85"/>
      <c r="F190" s="85"/>
      <c r="G190" s="85"/>
      <c r="H190" s="85"/>
      <c r="I190" s="85">
        <v>1</v>
      </c>
      <c r="J190" s="85">
        <v>1</v>
      </c>
      <c r="K190" s="85">
        <v>1</v>
      </c>
      <c r="L190" s="85">
        <v>1</v>
      </c>
      <c r="M190" s="85">
        <v>1</v>
      </c>
    </row>
    <row r="191" spans="1:13" ht="37.5">
      <c r="A191" s="92" t="s">
        <v>254</v>
      </c>
      <c r="B191" s="51" t="s">
        <v>211</v>
      </c>
      <c r="C191" s="53"/>
      <c r="D191" s="85"/>
      <c r="E191" s="85"/>
      <c r="F191" s="85"/>
      <c r="G191" s="85"/>
      <c r="H191" s="85"/>
      <c r="I191" s="85"/>
      <c r="J191" s="85"/>
      <c r="K191" s="85"/>
      <c r="L191" s="85"/>
      <c r="M191" s="85"/>
    </row>
    <row r="192" spans="1:13" ht="37.5">
      <c r="A192" s="7"/>
      <c r="B192" s="50" t="s">
        <v>212</v>
      </c>
      <c r="C192" s="54" t="s">
        <v>213</v>
      </c>
      <c r="D192" s="85">
        <v>4</v>
      </c>
      <c r="E192" s="85"/>
      <c r="F192" s="85">
        <v>4</v>
      </c>
      <c r="G192" s="85"/>
      <c r="H192" s="85"/>
      <c r="I192" s="85"/>
      <c r="J192" s="85"/>
      <c r="K192" s="85"/>
      <c r="L192" s="85"/>
      <c r="M192" s="85"/>
    </row>
    <row r="193" spans="1:13" ht="75">
      <c r="A193" s="7"/>
      <c r="B193" s="50" t="s">
        <v>214</v>
      </c>
      <c r="C193" s="54" t="s">
        <v>213</v>
      </c>
      <c r="D193" s="85">
        <v>4</v>
      </c>
      <c r="E193" s="85"/>
      <c r="F193" s="85"/>
      <c r="G193" s="85">
        <v>4</v>
      </c>
      <c r="H193" s="85"/>
      <c r="I193" s="85"/>
      <c r="J193" s="85"/>
      <c r="K193" s="85"/>
      <c r="L193" s="85"/>
      <c r="M193" s="85"/>
    </row>
    <row r="194" spans="1:13" ht="56.25">
      <c r="A194" s="7"/>
      <c r="B194" s="50" t="s">
        <v>215</v>
      </c>
      <c r="C194" s="54" t="s">
        <v>213</v>
      </c>
      <c r="D194" s="85">
        <v>4</v>
      </c>
      <c r="E194" s="85"/>
      <c r="F194" s="85"/>
      <c r="G194" s="85"/>
      <c r="H194" s="85">
        <v>4</v>
      </c>
      <c r="I194" s="85"/>
      <c r="J194" s="85"/>
      <c r="K194" s="85"/>
      <c r="L194" s="85"/>
      <c r="M194" s="85"/>
    </row>
    <row r="195" spans="1:13" ht="37.5">
      <c r="A195" s="7"/>
      <c r="B195" s="50" t="s">
        <v>216</v>
      </c>
      <c r="C195" s="54" t="s">
        <v>213</v>
      </c>
      <c r="D195" s="85">
        <v>4</v>
      </c>
      <c r="E195" s="85"/>
      <c r="F195" s="85"/>
      <c r="G195" s="85"/>
      <c r="H195" s="85"/>
      <c r="I195" s="85">
        <v>1</v>
      </c>
      <c r="J195" s="85">
        <v>1</v>
      </c>
      <c r="K195" s="85">
        <v>1</v>
      </c>
      <c r="L195" s="85">
        <v>1</v>
      </c>
      <c r="M195" s="85"/>
    </row>
    <row r="196" spans="1:13" ht="56.25">
      <c r="A196" s="7"/>
      <c r="B196" s="50" t="s">
        <v>217</v>
      </c>
      <c r="C196" s="54" t="s">
        <v>213</v>
      </c>
      <c r="D196" s="85">
        <v>4</v>
      </c>
      <c r="E196" s="85"/>
      <c r="F196" s="85"/>
      <c r="G196" s="85"/>
      <c r="H196" s="85"/>
      <c r="I196" s="85">
        <v>1</v>
      </c>
      <c r="J196" s="85">
        <v>1</v>
      </c>
      <c r="K196" s="85">
        <v>1</v>
      </c>
      <c r="L196" s="85">
        <v>1</v>
      </c>
      <c r="M196" s="85"/>
    </row>
    <row r="197" spans="1:13" ht="56.25">
      <c r="A197" s="7"/>
      <c r="B197" s="50" t="s">
        <v>218</v>
      </c>
      <c r="C197" s="54" t="s">
        <v>213</v>
      </c>
      <c r="D197" s="85">
        <v>4</v>
      </c>
      <c r="E197" s="85"/>
      <c r="F197" s="85"/>
      <c r="G197" s="85"/>
      <c r="H197" s="85"/>
      <c r="I197" s="85"/>
      <c r="J197" s="85">
        <v>1</v>
      </c>
      <c r="K197" s="85">
        <v>1</v>
      </c>
      <c r="L197" s="85">
        <v>1</v>
      </c>
      <c r="M197" s="85">
        <v>1</v>
      </c>
    </row>
    <row r="198" spans="1:13" ht="18.75">
      <c r="A198" s="7"/>
      <c r="C198" s="70"/>
      <c r="D198" s="76"/>
      <c r="E198" s="76"/>
      <c r="F198" s="76"/>
      <c r="G198" s="76"/>
      <c r="H198" s="76"/>
      <c r="I198" s="76"/>
      <c r="J198" s="76"/>
      <c r="K198" s="76"/>
      <c r="L198" s="76"/>
      <c r="M198" s="76"/>
    </row>
    <row r="199" spans="1:13" ht="18.75">
      <c r="A199" s="7"/>
      <c r="C199" s="70"/>
      <c r="D199" s="76"/>
      <c r="E199" s="76"/>
      <c r="F199" s="76"/>
      <c r="G199" s="76"/>
      <c r="H199" s="76"/>
      <c r="I199" s="76"/>
      <c r="J199" s="76"/>
      <c r="K199" s="76"/>
      <c r="L199" s="76"/>
      <c r="M199" s="76"/>
    </row>
    <row r="200" spans="1:13" ht="20.25">
      <c r="A200" s="7">
        <v>5</v>
      </c>
      <c r="B200" s="59" t="s">
        <v>219</v>
      </c>
      <c r="C200" s="58"/>
      <c r="D200" s="86"/>
      <c r="E200" s="86"/>
      <c r="F200" s="86"/>
      <c r="G200" s="86"/>
      <c r="H200" s="86"/>
      <c r="I200" s="86"/>
      <c r="J200" s="86"/>
      <c r="K200" s="86"/>
      <c r="L200" s="86"/>
      <c r="M200" s="86"/>
    </row>
    <row r="201" spans="1:13" ht="18.75">
      <c r="A201" s="92" t="s">
        <v>255</v>
      </c>
      <c r="B201" s="60" t="s">
        <v>221</v>
      </c>
      <c r="C201" s="58"/>
      <c r="D201" s="86"/>
      <c r="E201" s="86"/>
      <c r="F201" s="86"/>
      <c r="G201" s="86"/>
      <c r="H201" s="86"/>
      <c r="I201" s="86"/>
      <c r="J201" s="86"/>
      <c r="K201" s="86"/>
      <c r="L201" s="86"/>
      <c r="M201" s="86"/>
    </row>
    <row r="202" spans="1:13" ht="37.5">
      <c r="A202" s="7"/>
      <c r="B202" s="95" t="s">
        <v>222</v>
      </c>
      <c r="C202" s="58"/>
      <c r="D202" s="86"/>
      <c r="E202" s="86"/>
      <c r="F202" s="86"/>
      <c r="G202" s="86"/>
      <c r="H202" s="86"/>
      <c r="I202" s="86"/>
      <c r="J202" s="86"/>
      <c r="K202" s="86"/>
      <c r="L202" s="86"/>
      <c r="M202" s="86"/>
    </row>
    <row r="203" spans="1:13" ht="18.75">
      <c r="A203" s="7"/>
      <c r="B203" s="96" t="s">
        <v>223</v>
      </c>
      <c r="C203" s="58"/>
      <c r="D203" s="86">
        <v>80</v>
      </c>
      <c r="E203" s="86">
        <v>15</v>
      </c>
      <c r="F203" s="86">
        <v>5</v>
      </c>
      <c r="G203" s="86">
        <v>2</v>
      </c>
      <c r="H203" s="86">
        <v>3</v>
      </c>
      <c r="I203" s="86">
        <v>5</v>
      </c>
      <c r="J203" s="86">
        <v>5</v>
      </c>
      <c r="K203" s="86">
        <v>5</v>
      </c>
      <c r="L203" s="86">
        <v>20</v>
      </c>
      <c r="M203" s="86">
        <v>20</v>
      </c>
    </row>
    <row r="204" spans="1:13" ht="18.75">
      <c r="A204" s="7"/>
      <c r="B204" s="96" t="s">
        <v>224</v>
      </c>
      <c r="C204" s="58"/>
      <c r="D204" s="86">
        <v>45</v>
      </c>
      <c r="E204" s="86">
        <v>6</v>
      </c>
      <c r="F204" s="86">
        <v>5</v>
      </c>
      <c r="G204" s="86">
        <v>5</v>
      </c>
      <c r="H204" s="86"/>
      <c r="I204" s="86"/>
      <c r="J204" s="86"/>
      <c r="K204" s="86">
        <v>10</v>
      </c>
      <c r="L204" s="86">
        <v>10</v>
      </c>
      <c r="M204" s="86">
        <v>9</v>
      </c>
    </row>
    <row r="205" spans="1:13" ht="18.75">
      <c r="A205" s="7"/>
      <c r="B205" s="96" t="s">
        <v>225</v>
      </c>
      <c r="C205" s="58"/>
      <c r="D205" s="86">
        <v>530</v>
      </c>
      <c r="E205" s="86">
        <v>340</v>
      </c>
      <c r="F205" s="86">
        <v>30</v>
      </c>
      <c r="G205" s="86">
        <v>20</v>
      </c>
      <c r="H205" s="86">
        <v>20</v>
      </c>
      <c r="I205" s="86">
        <v>40</v>
      </c>
      <c r="J205" s="86">
        <v>20</v>
      </c>
      <c r="K205" s="86">
        <v>20</v>
      </c>
      <c r="L205" s="86">
        <v>20</v>
      </c>
      <c r="M205" s="86">
        <v>20</v>
      </c>
    </row>
    <row r="206" spans="1:13" ht="18.75">
      <c r="A206" s="7"/>
      <c r="B206" s="96" t="s">
        <v>226</v>
      </c>
      <c r="C206" s="58"/>
      <c r="D206" s="86">
        <v>100</v>
      </c>
      <c r="E206" s="86">
        <v>6</v>
      </c>
      <c r="F206" s="86"/>
      <c r="G206" s="86"/>
      <c r="H206" s="86">
        <v>27</v>
      </c>
      <c r="I206" s="86">
        <v>27</v>
      </c>
      <c r="J206" s="86"/>
      <c r="K206" s="86">
        <v>20</v>
      </c>
      <c r="L206" s="86">
        <v>20</v>
      </c>
      <c r="M206" s="86"/>
    </row>
    <row r="207" spans="1:13" ht="18.75">
      <c r="A207" s="7"/>
      <c r="B207" s="96" t="s">
        <v>227</v>
      </c>
      <c r="C207" s="58"/>
      <c r="D207" s="86">
        <v>432</v>
      </c>
      <c r="E207" s="86">
        <v>73</v>
      </c>
      <c r="F207" s="86">
        <v>232</v>
      </c>
      <c r="G207" s="86"/>
      <c r="H207" s="86"/>
      <c r="I207" s="86"/>
      <c r="J207" s="86"/>
      <c r="K207" s="86">
        <v>20</v>
      </c>
      <c r="L207" s="86">
        <v>20</v>
      </c>
      <c r="M207" s="86">
        <v>87</v>
      </c>
    </row>
    <row r="208" spans="1:13" ht="18.75">
      <c r="A208" s="7"/>
      <c r="B208" s="96" t="s">
        <v>228</v>
      </c>
      <c r="C208" s="58"/>
      <c r="D208" s="86">
        <v>3</v>
      </c>
      <c r="E208" s="86">
        <v>1</v>
      </c>
      <c r="F208" s="86"/>
      <c r="G208" s="86">
        <v>1</v>
      </c>
      <c r="H208" s="86"/>
      <c r="I208" s="86">
        <v>1</v>
      </c>
      <c r="J208" s="86"/>
      <c r="K208" s="86"/>
      <c r="L208" s="86"/>
      <c r="M208" s="86"/>
    </row>
    <row r="209" spans="1:13" ht="18.75">
      <c r="A209" s="7"/>
      <c r="B209" s="96" t="s">
        <v>229</v>
      </c>
      <c r="C209" s="58"/>
      <c r="D209" s="86"/>
      <c r="E209" s="86"/>
      <c r="F209" s="86"/>
      <c r="G209" s="86"/>
      <c r="H209" s="86"/>
      <c r="I209" s="86"/>
      <c r="J209" s="86"/>
      <c r="K209" s="86"/>
      <c r="L209" s="86"/>
      <c r="M209" s="86"/>
    </row>
    <row r="210" spans="1:13" ht="18.75">
      <c r="A210" s="7"/>
      <c r="B210" s="96" t="s">
        <v>220</v>
      </c>
      <c r="C210" s="58"/>
      <c r="D210" s="86"/>
      <c r="E210" s="86"/>
      <c r="F210" s="86"/>
      <c r="G210" s="86"/>
      <c r="H210" s="86"/>
      <c r="I210" s="86"/>
      <c r="J210" s="86"/>
      <c r="K210" s="86"/>
      <c r="L210" s="86"/>
      <c r="M210" s="86"/>
    </row>
    <row r="211" spans="1:13" ht="18.75">
      <c r="A211" s="94" t="s">
        <v>256</v>
      </c>
      <c r="B211" s="96" t="s">
        <v>230</v>
      </c>
      <c r="C211" s="58"/>
      <c r="D211" s="86"/>
      <c r="E211" s="86"/>
      <c r="F211" s="86"/>
      <c r="G211" s="86"/>
      <c r="H211" s="86"/>
      <c r="I211" s="86"/>
      <c r="J211" s="86"/>
      <c r="K211" s="86"/>
      <c r="L211" s="86"/>
      <c r="M211" s="86"/>
    </row>
    <row r="212" spans="1:13" ht="18.75">
      <c r="A212" s="7"/>
      <c r="B212" s="96" t="s">
        <v>231</v>
      </c>
      <c r="C212" s="58"/>
      <c r="D212" s="86">
        <v>20</v>
      </c>
      <c r="E212" s="86"/>
      <c r="F212" s="86"/>
      <c r="G212" s="86"/>
      <c r="H212" s="86">
        <v>20</v>
      </c>
      <c r="I212" s="86"/>
      <c r="J212" s="86"/>
      <c r="K212" s="86"/>
      <c r="L212" s="86"/>
      <c r="M212" s="86"/>
    </row>
    <row r="213" spans="1:13" ht="18.75">
      <c r="A213" s="7"/>
      <c r="B213" s="96" t="s">
        <v>232</v>
      </c>
      <c r="C213" s="58"/>
      <c r="D213" s="86">
        <v>4</v>
      </c>
      <c r="E213" s="86"/>
      <c r="F213" s="86"/>
      <c r="G213" s="86"/>
      <c r="H213" s="86"/>
      <c r="I213" s="86">
        <v>4</v>
      </c>
      <c r="J213" s="86"/>
      <c r="K213" s="86"/>
      <c r="L213" s="86"/>
      <c r="M213" s="86"/>
    </row>
    <row r="214" spans="1:13" ht="18.75">
      <c r="A214" s="7"/>
      <c r="B214" s="96" t="s">
        <v>233</v>
      </c>
      <c r="C214" s="58"/>
      <c r="D214" s="86">
        <v>4</v>
      </c>
      <c r="E214" s="86"/>
      <c r="F214" s="86"/>
      <c r="G214" s="86"/>
      <c r="H214" s="86"/>
      <c r="I214" s="86">
        <v>4</v>
      </c>
      <c r="J214" s="86"/>
      <c r="K214" s="86"/>
      <c r="L214" s="86"/>
      <c r="M214" s="86"/>
    </row>
    <row r="215" spans="1:13" ht="18.75">
      <c r="A215" s="7"/>
      <c r="B215" s="96" t="s">
        <v>234</v>
      </c>
      <c r="C215" s="58"/>
      <c r="D215" s="86">
        <v>20</v>
      </c>
      <c r="E215" s="86"/>
      <c r="F215" s="86"/>
      <c r="G215" s="86"/>
      <c r="H215" s="86"/>
      <c r="I215" s="86">
        <v>20</v>
      </c>
      <c r="J215" s="86"/>
      <c r="K215" s="86"/>
      <c r="L215" s="86"/>
      <c r="M215" s="86"/>
    </row>
    <row r="216" spans="1:13" ht="18.75">
      <c r="A216" s="55"/>
      <c r="B216" s="60" t="s">
        <v>236</v>
      </c>
      <c r="C216" s="55"/>
      <c r="D216" s="55"/>
      <c r="E216" s="55"/>
      <c r="F216" s="55">
        <f>SUM(F202:F215)</f>
        <v>272</v>
      </c>
      <c r="G216" s="55">
        <f aca="true" t="shared" si="1" ref="G216:M216">SUM(G202:G215)</f>
        <v>28</v>
      </c>
      <c r="H216" s="55">
        <f t="shared" si="1"/>
        <v>70</v>
      </c>
      <c r="I216" s="55">
        <f t="shared" si="1"/>
        <v>101</v>
      </c>
      <c r="J216" s="55">
        <f t="shared" si="1"/>
        <v>25</v>
      </c>
      <c r="K216" s="55">
        <f t="shared" si="1"/>
        <v>75</v>
      </c>
      <c r="L216" s="55">
        <f t="shared" si="1"/>
        <v>90</v>
      </c>
      <c r="M216" s="55">
        <f t="shared" si="1"/>
        <v>136</v>
      </c>
    </row>
    <row r="217" spans="1:13" ht="18.75">
      <c r="A217" s="55"/>
      <c r="B217" s="96" t="s">
        <v>259</v>
      </c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1:13" ht="18.75">
      <c r="A218" s="55"/>
      <c r="B218" s="96" t="s">
        <v>260</v>
      </c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1:13" ht="18.75">
      <c r="A219" s="55"/>
      <c r="B219" s="96" t="s">
        <v>261</v>
      </c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1:13" ht="18.75">
      <c r="A220" s="55"/>
      <c r="B220" s="96" t="s">
        <v>262</v>
      </c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</row>
    <row r="221" spans="1:13" ht="18.75">
      <c r="A221" s="55"/>
      <c r="B221" s="96" t="s">
        <v>263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</row>
    <row r="222" spans="1:13" ht="18.75">
      <c r="A222" s="55"/>
      <c r="B222" s="96" t="s">
        <v>266</v>
      </c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</row>
    <row r="223" spans="1:13" ht="18.75">
      <c r="A223" s="55"/>
      <c r="B223" s="96" t="s">
        <v>265</v>
      </c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</row>
    <row r="224" spans="1:13" ht="18.75">
      <c r="A224" s="55"/>
      <c r="B224" s="96" t="s">
        <v>264</v>
      </c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</row>
  </sheetData>
  <sheetProtection/>
  <mergeCells count="16">
    <mergeCell ref="N49:N93"/>
    <mergeCell ref="F81:M81"/>
    <mergeCell ref="B84:C84"/>
    <mergeCell ref="F50:M50"/>
    <mergeCell ref="C3:C4"/>
    <mergeCell ref="D3:D4"/>
    <mergeCell ref="B3:B4"/>
    <mergeCell ref="E3:E4"/>
    <mergeCell ref="B115:M115"/>
    <mergeCell ref="A1:M1"/>
    <mergeCell ref="D2:M2"/>
    <mergeCell ref="F3:M3"/>
    <mergeCell ref="F75:M75"/>
    <mergeCell ref="A3:A4"/>
    <mergeCell ref="B103:B104"/>
    <mergeCell ref="C103:C104"/>
  </mergeCells>
  <printOptions horizontalCentered="1"/>
  <pageMargins left="0.5" right="0.5" top="0.75" bottom="0.5" header="0.5" footer="0.5"/>
  <pageSetup horizontalDpi="600" verticalDpi="600" orientation="landscape" paperSize="9" r:id="rId1"/>
  <headerFooter>
    <oddHeader>&amp;Rpage no &amp;P of &amp;N</oddHeader>
    <oddFooter>&amp;L&amp;Z&amp;F/&amp;F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2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6.421875" style="0" customWidth="1"/>
    <col min="2" max="2" width="38.8515625" style="0" customWidth="1"/>
    <col min="3" max="3" width="8.140625" style="0" customWidth="1"/>
    <col min="4" max="4" width="16.421875" style="0" customWidth="1"/>
    <col min="5" max="5" width="8.421875" style="0" customWidth="1"/>
    <col min="6" max="6" width="8.140625" style="0" bestFit="1" customWidth="1"/>
    <col min="7" max="7" width="7.8515625" style="0" bestFit="1" customWidth="1"/>
    <col min="8" max="8" width="7.28125" style="0" bestFit="1" customWidth="1"/>
    <col min="9" max="9" width="8.140625" style="0" bestFit="1" customWidth="1"/>
    <col min="10" max="11" width="8.421875" style="0" bestFit="1" customWidth="1"/>
    <col min="12" max="12" width="7.28125" style="0" bestFit="1" customWidth="1"/>
    <col min="13" max="13" width="13.00390625" style="0" customWidth="1"/>
  </cols>
  <sheetData>
    <row r="1" spans="1:12" ht="26.25">
      <c r="A1" s="211" t="s">
        <v>25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1" thickBot="1">
      <c r="A2" s="215" t="s">
        <v>26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ht="24" customHeight="1" thickBot="1">
      <c r="A3" s="209" t="s">
        <v>1</v>
      </c>
      <c r="B3" s="209" t="s">
        <v>2</v>
      </c>
      <c r="C3" s="209" t="s">
        <v>4</v>
      </c>
      <c r="D3" s="209" t="s">
        <v>294</v>
      </c>
      <c r="E3" s="212" t="s">
        <v>284</v>
      </c>
      <c r="F3" s="213"/>
      <c r="G3" s="213"/>
      <c r="H3" s="213"/>
      <c r="I3" s="213"/>
      <c r="J3" s="213"/>
      <c r="K3" s="213"/>
      <c r="L3" s="214"/>
      <c r="M3" s="209" t="s">
        <v>235</v>
      </c>
    </row>
    <row r="4" spans="1:13" ht="18.75">
      <c r="A4" s="210"/>
      <c r="B4" s="210"/>
      <c r="C4" s="210"/>
      <c r="D4" s="210"/>
      <c r="E4" s="182" t="s">
        <v>283</v>
      </c>
      <c r="F4" s="182" t="s">
        <v>275</v>
      </c>
      <c r="G4" s="182" t="s">
        <v>276</v>
      </c>
      <c r="H4" s="182" t="s">
        <v>277</v>
      </c>
      <c r="I4" s="182" t="s">
        <v>278</v>
      </c>
      <c r="J4" s="182" t="s">
        <v>279</v>
      </c>
      <c r="K4" s="182" t="s">
        <v>280</v>
      </c>
      <c r="L4" s="182" t="s">
        <v>281</v>
      </c>
      <c r="M4" s="210"/>
    </row>
    <row r="5" spans="1:13" s="45" customFormat="1" ht="18.75">
      <c r="A5" s="61">
        <v>1</v>
      </c>
      <c r="B5" s="106" t="s">
        <v>269</v>
      </c>
      <c r="C5" s="62"/>
      <c r="D5" s="62"/>
      <c r="E5" s="104"/>
      <c r="F5" s="104"/>
      <c r="G5" s="104"/>
      <c r="H5" s="104"/>
      <c r="I5" s="104"/>
      <c r="J5" s="104"/>
      <c r="K5" s="104"/>
      <c r="L5" s="104"/>
      <c r="M5" s="114"/>
    </row>
    <row r="6" spans="1:13" ht="18.75">
      <c r="A6" s="115">
        <v>1</v>
      </c>
      <c r="B6" s="8" t="s">
        <v>5</v>
      </c>
      <c r="C6" s="149">
        <v>8</v>
      </c>
      <c r="D6" s="149"/>
      <c r="E6" s="149">
        <v>2.51</v>
      </c>
      <c r="F6" s="149">
        <v>1.49</v>
      </c>
      <c r="G6" s="149"/>
      <c r="H6" s="149">
        <v>2.51</v>
      </c>
      <c r="I6" s="149">
        <v>1.49</v>
      </c>
      <c r="J6" s="149"/>
      <c r="K6" s="149"/>
      <c r="L6" s="149"/>
      <c r="M6" s="116"/>
    </row>
    <row r="7" spans="1:13" ht="18.75">
      <c r="A7" s="115">
        <v>2</v>
      </c>
      <c r="B7" s="8" t="s">
        <v>7</v>
      </c>
      <c r="C7" s="149">
        <v>9.24</v>
      </c>
      <c r="D7" s="149"/>
      <c r="E7" s="149"/>
      <c r="F7" s="149">
        <v>2.77</v>
      </c>
      <c r="G7" s="149">
        <v>1.85</v>
      </c>
      <c r="H7" s="149"/>
      <c r="I7" s="149"/>
      <c r="J7" s="149">
        <v>2.77</v>
      </c>
      <c r="K7" s="149">
        <v>1.85</v>
      </c>
      <c r="L7" s="149"/>
      <c r="M7" s="116"/>
    </row>
    <row r="8" spans="1:13" ht="18.75">
      <c r="A8" s="115">
        <v>3</v>
      </c>
      <c r="B8" s="8" t="s">
        <v>8</v>
      </c>
      <c r="C8" s="149">
        <v>2.02</v>
      </c>
      <c r="D8" s="149"/>
      <c r="E8" s="149"/>
      <c r="F8" s="149">
        <v>0.38</v>
      </c>
      <c r="G8" s="149">
        <v>0.63</v>
      </c>
      <c r="H8" s="149"/>
      <c r="I8" s="149"/>
      <c r="J8" s="149">
        <v>0.38</v>
      </c>
      <c r="K8" s="149">
        <v>0.63</v>
      </c>
      <c r="L8" s="149"/>
      <c r="M8" s="116"/>
    </row>
    <row r="9" spans="1:13" ht="33.75">
      <c r="A9" s="115">
        <v>4</v>
      </c>
      <c r="B9" s="9" t="s">
        <v>11</v>
      </c>
      <c r="C9" s="149">
        <v>38.94</v>
      </c>
      <c r="D9" s="150"/>
      <c r="E9" s="150"/>
      <c r="F9" s="149">
        <v>3.8939999999999997</v>
      </c>
      <c r="G9" s="149">
        <v>7.787999999999999</v>
      </c>
      <c r="H9" s="149">
        <v>7.787999999999999</v>
      </c>
      <c r="I9" s="149">
        <v>7.787999999999999</v>
      </c>
      <c r="J9" s="149">
        <v>3.8939999999999997</v>
      </c>
      <c r="K9" s="149">
        <v>3.8939999999999997</v>
      </c>
      <c r="L9" s="149">
        <v>3.8939999999999997</v>
      </c>
      <c r="M9" s="116"/>
    </row>
    <row r="10" spans="1:13" ht="18.75">
      <c r="A10" s="115">
        <v>5</v>
      </c>
      <c r="B10" s="9" t="s">
        <v>12</v>
      </c>
      <c r="C10" s="149">
        <v>215.86</v>
      </c>
      <c r="D10" s="151"/>
      <c r="E10" s="151"/>
      <c r="F10" s="149">
        <v>21.586000000000002</v>
      </c>
      <c r="G10" s="149">
        <v>43.172000000000004</v>
      </c>
      <c r="H10" s="149">
        <v>43.172000000000004</v>
      </c>
      <c r="I10" s="149">
        <v>43.172000000000004</v>
      </c>
      <c r="J10" s="149">
        <v>21.586000000000002</v>
      </c>
      <c r="K10" s="149">
        <v>21.586000000000002</v>
      </c>
      <c r="L10" s="149">
        <v>21.586000000000002</v>
      </c>
      <c r="M10" s="116"/>
    </row>
    <row r="11" spans="1:13" ht="18.75">
      <c r="A11" s="115">
        <v>6</v>
      </c>
      <c r="B11" s="9" t="s">
        <v>13</v>
      </c>
      <c r="C11" s="149">
        <v>50.72</v>
      </c>
      <c r="D11" s="151"/>
      <c r="E11" s="151"/>
      <c r="F11" s="149">
        <v>5.072</v>
      </c>
      <c r="G11" s="149">
        <v>10.144</v>
      </c>
      <c r="H11" s="149">
        <v>10.144</v>
      </c>
      <c r="I11" s="149">
        <v>10.144</v>
      </c>
      <c r="J11" s="149">
        <v>5.072</v>
      </c>
      <c r="K11" s="149">
        <v>5.072</v>
      </c>
      <c r="L11" s="149">
        <v>5.072</v>
      </c>
      <c r="M11" s="116"/>
    </row>
    <row r="12" spans="1:13" ht="37.5">
      <c r="A12" s="115">
        <v>7</v>
      </c>
      <c r="B12" s="9" t="s">
        <v>14</v>
      </c>
      <c r="C12" s="149">
        <v>100.46</v>
      </c>
      <c r="D12" s="149"/>
      <c r="E12" s="149"/>
      <c r="F12" s="149">
        <v>10.046</v>
      </c>
      <c r="G12" s="149">
        <v>20.092</v>
      </c>
      <c r="H12" s="149">
        <v>20.092</v>
      </c>
      <c r="I12" s="149">
        <v>20.092</v>
      </c>
      <c r="J12" s="149">
        <v>10.046</v>
      </c>
      <c r="K12" s="149">
        <v>10.046</v>
      </c>
      <c r="L12" s="149">
        <v>10.046</v>
      </c>
      <c r="M12" s="116"/>
    </row>
    <row r="13" spans="1:13" ht="33.75">
      <c r="A13" s="115">
        <v>8</v>
      </c>
      <c r="B13" s="9" t="s">
        <v>15</v>
      </c>
      <c r="C13" s="149">
        <v>141.25</v>
      </c>
      <c r="D13" s="151"/>
      <c r="E13" s="151"/>
      <c r="F13" s="149">
        <v>14.125</v>
      </c>
      <c r="G13" s="149">
        <v>28.25</v>
      </c>
      <c r="H13" s="149">
        <v>28.25</v>
      </c>
      <c r="I13" s="149">
        <v>28.25</v>
      </c>
      <c r="J13" s="149">
        <v>14.125</v>
      </c>
      <c r="K13" s="149">
        <v>14.125</v>
      </c>
      <c r="L13" s="149">
        <v>14.125</v>
      </c>
      <c r="M13" s="116"/>
    </row>
    <row r="14" spans="1:13" ht="18.75">
      <c r="A14" s="115">
        <v>9</v>
      </c>
      <c r="B14" s="9" t="s">
        <v>17</v>
      </c>
      <c r="C14" s="152">
        <v>15</v>
      </c>
      <c r="D14" s="151"/>
      <c r="E14" s="151"/>
      <c r="F14" s="149">
        <v>1.5</v>
      </c>
      <c r="G14" s="149">
        <v>3</v>
      </c>
      <c r="H14" s="149">
        <v>3</v>
      </c>
      <c r="I14" s="149">
        <v>3</v>
      </c>
      <c r="J14" s="149">
        <v>1.5</v>
      </c>
      <c r="K14" s="149">
        <v>1.5</v>
      </c>
      <c r="L14" s="149">
        <v>1.5</v>
      </c>
      <c r="M14" s="116"/>
    </row>
    <row r="15" spans="1:13" ht="18.75">
      <c r="A15" s="115">
        <v>10</v>
      </c>
      <c r="B15" s="9" t="s">
        <v>18</v>
      </c>
      <c r="C15" s="152">
        <v>176.31</v>
      </c>
      <c r="D15" s="151"/>
      <c r="E15" s="151"/>
      <c r="F15" s="152"/>
      <c r="G15" s="152"/>
      <c r="H15" s="152"/>
      <c r="I15" s="152">
        <v>100.31</v>
      </c>
      <c r="J15" s="152">
        <v>76</v>
      </c>
      <c r="K15" s="152"/>
      <c r="L15" s="152"/>
      <c r="M15" s="116"/>
    </row>
    <row r="16" spans="1:13" ht="18.75">
      <c r="A16" s="115">
        <v>11</v>
      </c>
      <c r="B16" s="9" t="s">
        <v>19</v>
      </c>
      <c r="C16" s="152">
        <v>3146.55</v>
      </c>
      <c r="D16" s="151"/>
      <c r="E16" s="151"/>
      <c r="F16" s="152"/>
      <c r="G16" s="152"/>
      <c r="H16" s="152"/>
      <c r="I16" s="152"/>
      <c r="J16" s="152">
        <v>1146.55</v>
      </c>
      <c r="K16" s="152">
        <v>2000</v>
      </c>
      <c r="L16" s="152"/>
      <c r="M16" s="116"/>
    </row>
    <row r="17" spans="1:13" ht="18.75">
      <c r="A17" s="115">
        <v>12</v>
      </c>
      <c r="B17" s="3" t="s">
        <v>20</v>
      </c>
      <c r="C17" s="152">
        <v>29.14</v>
      </c>
      <c r="D17" s="152">
        <v>18</v>
      </c>
      <c r="E17" s="152">
        <v>2</v>
      </c>
      <c r="F17" s="152">
        <v>2</v>
      </c>
      <c r="G17" s="152">
        <v>3</v>
      </c>
      <c r="H17" s="152">
        <v>3</v>
      </c>
      <c r="I17" s="152">
        <v>1.14</v>
      </c>
      <c r="J17" s="152"/>
      <c r="K17" s="152"/>
      <c r="L17" s="152"/>
      <c r="M17" s="116"/>
    </row>
    <row r="18" spans="1:13" ht="18.75">
      <c r="A18" s="115">
        <v>13</v>
      </c>
      <c r="B18" s="3" t="s">
        <v>21</v>
      </c>
      <c r="C18" s="152">
        <v>1.94</v>
      </c>
      <c r="D18" s="152"/>
      <c r="E18" s="152"/>
      <c r="F18" s="152"/>
      <c r="G18" s="152"/>
      <c r="H18" s="152">
        <v>0.5</v>
      </c>
      <c r="I18" s="152">
        <v>0.5</v>
      </c>
      <c r="J18" s="152">
        <v>0.5</v>
      </c>
      <c r="K18" s="152">
        <v>0.44</v>
      </c>
      <c r="L18" s="152"/>
      <c r="M18" s="116"/>
    </row>
    <row r="19" spans="1:13" ht="18.75">
      <c r="A19" s="115">
        <v>14</v>
      </c>
      <c r="B19" s="4" t="s">
        <v>22</v>
      </c>
      <c r="C19" s="152">
        <v>113.53</v>
      </c>
      <c r="D19" s="151"/>
      <c r="E19" s="151"/>
      <c r="F19" s="149">
        <v>11.353</v>
      </c>
      <c r="G19" s="149">
        <v>22.706</v>
      </c>
      <c r="H19" s="149">
        <v>22.706</v>
      </c>
      <c r="I19" s="149">
        <v>22.706</v>
      </c>
      <c r="J19" s="149">
        <v>11.353</v>
      </c>
      <c r="K19" s="149">
        <v>11.353</v>
      </c>
      <c r="L19" s="149">
        <v>11.353</v>
      </c>
      <c r="M19" s="116"/>
    </row>
    <row r="20" spans="1:13" ht="18.75">
      <c r="A20" s="117"/>
      <c r="B20" s="10" t="s">
        <v>27</v>
      </c>
      <c r="C20" s="153">
        <f>SUM(C6:C19)</f>
        <v>4048.9600000000005</v>
      </c>
      <c r="D20" s="153">
        <f aca="true" t="shared" si="0" ref="D20:L20">SUM(D6:D19)</f>
        <v>18</v>
      </c>
      <c r="E20" s="153">
        <f t="shared" si="0"/>
        <v>4.51</v>
      </c>
      <c r="F20" s="153">
        <f t="shared" si="0"/>
        <v>74.216</v>
      </c>
      <c r="G20" s="153">
        <f t="shared" si="0"/>
        <v>140.632</v>
      </c>
      <c r="H20" s="153">
        <f t="shared" si="0"/>
        <v>141.16199999999998</v>
      </c>
      <c r="I20" s="153">
        <f t="shared" si="0"/>
        <v>238.59199999999998</v>
      </c>
      <c r="J20" s="153">
        <f t="shared" si="0"/>
        <v>1293.776</v>
      </c>
      <c r="K20" s="153">
        <f t="shared" si="0"/>
        <v>2070.496</v>
      </c>
      <c r="L20" s="153">
        <f t="shared" si="0"/>
        <v>67.576</v>
      </c>
      <c r="M20" s="116"/>
    </row>
    <row r="21" spans="1:13" ht="15.75">
      <c r="A21" s="49"/>
      <c r="B21" s="55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16"/>
    </row>
    <row r="22" spans="1:13" ht="20.25" customHeight="1">
      <c r="A22" s="186" t="s">
        <v>40</v>
      </c>
      <c r="B22" s="11" t="s">
        <v>28</v>
      </c>
      <c r="C22" s="154"/>
      <c r="D22" s="154"/>
      <c r="E22" s="155"/>
      <c r="F22" s="155"/>
      <c r="G22" s="155"/>
      <c r="H22" s="155"/>
      <c r="I22" s="155"/>
      <c r="J22" s="155"/>
      <c r="K22" s="155"/>
      <c r="L22" s="155"/>
      <c r="M22" s="216" t="s">
        <v>257</v>
      </c>
    </row>
    <row r="23" spans="1:13" ht="37.5">
      <c r="A23" s="118">
        <v>1</v>
      </c>
      <c r="B23" s="12" t="s">
        <v>29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216"/>
    </row>
    <row r="24" spans="1:13" ht="18.75" customHeight="1">
      <c r="A24" s="49"/>
      <c r="B24" s="13" t="s">
        <v>30</v>
      </c>
      <c r="C24" s="155"/>
      <c r="D24" s="155">
        <v>6.4</v>
      </c>
      <c r="E24" s="155"/>
      <c r="F24" s="155">
        <v>9.6</v>
      </c>
      <c r="G24" s="155"/>
      <c r="H24" s="155"/>
      <c r="I24" s="155">
        <v>9.6</v>
      </c>
      <c r="J24" s="155"/>
      <c r="K24" s="155"/>
      <c r="L24" s="155">
        <v>9.6</v>
      </c>
      <c r="M24" s="216"/>
    </row>
    <row r="25" spans="1:13" ht="18.75" customHeight="1">
      <c r="A25" s="49"/>
      <c r="B25" s="13" t="s">
        <v>31</v>
      </c>
      <c r="C25" s="155"/>
      <c r="D25" s="155">
        <v>4.8</v>
      </c>
      <c r="E25" s="155"/>
      <c r="F25" s="155">
        <v>7.199999999999999</v>
      </c>
      <c r="G25" s="155"/>
      <c r="H25" s="155"/>
      <c r="I25" s="155">
        <v>7.199999999999999</v>
      </c>
      <c r="J25" s="155"/>
      <c r="K25" s="155"/>
      <c r="L25" s="155">
        <v>7.199999999999999</v>
      </c>
      <c r="M25" s="216"/>
    </row>
    <row r="26" spans="1:13" ht="18.75" customHeight="1">
      <c r="A26" s="49"/>
      <c r="B26" s="13" t="s">
        <v>32</v>
      </c>
      <c r="C26" s="155"/>
      <c r="D26" s="155">
        <v>4</v>
      </c>
      <c r="E26" s="155"/>
      <c r="F26" s="155">
        <v>6.000000000000001</v>
      </c>
      <c r="G26" s="155"/>
      <c r="H26" s="155"/>
      <c r="I26" s="155">
        <v>6.000000000000001</v>
      </c>
      <c r="J26" s="155"/>
      <c r="K26" s="155"/>
      <c r="L26" s="155">
        <v>6.000000000000001</v>
      </c>
      <c r="M26" s="216"/>
    </row>
    <row r="27" spans="1:13" ht="18.75" customHeight="1">
      <c r="A27" s="49"/>
      <c r="B27" s="13" t="s">
        <v>33</v>
      </c>
      <c r="C27" s="155"/>
      <c r="D27" s="155">
        <v>9.6</v>
      </c>
      <c r="E27" s="155"/>
      <c r="F27" s="155">
        <v>14.399999999999999</v>
      </c>
      <c r="G27" s="155"/>
      <c r="H27" s="155"/>
      <c r="I27" s="155">
        <v>14.399999999999999</v>
      </c>
      <c r="J27" s="155"/>
      <c r="K27" s="155"/>
      <c r="L27" s="155">
        <v>14.399999999999999</v>
      </c>
      <c r="M27" s="216"/>
    </row>
    <row r="28" spans="1:13" ht="18.75" customHeight="1">
      <c r="A28" s="49"/>
      <c r="B28" s="13" t="s">
        <v>34</v>
      </c>
      <c r="C28" s="155"/>
      <c r="D28" s="155">
        <v>43.68000000000001</v>
      </c>
      <c r="E28" s="155"/>
      <c r="F28" s="155">
        <v>65.52000000000001</v>
      </c>
      <c r="G28" s="155"/>
      <c r="H28" s="155"/>
      <c r="I28" s="155">
        <v>65.52000000000001</v>
      </c>
      <c r="J28" s="155"/>
      <c r="K28" s="155"/>
      <c r="L28" s="155">
        <v>65.52000000000001</v>
      </c>
      <c r="M28" s="216"/>
    </row>
    <row r="29" spans="1:13" ht="18.75" customHeight="1">
      <c r="A29" s="49"/>
      <c r="B29" s="13" t="s">
        <v>35</v>
      </c>
      <c r="C29" s="155"/>
      <c r="D29" s="155">
        <v>6.848</v>
      </c>
      <c r="E29" s="155"/>
      <c r="F29" s="155">
        <v>10.272</v>
      </c>
      <c r="G29" s="155"/>
      <c r="H29" s="155"/>
      <c r="I29" s="155">
        <v>10.272</v>
      </c>
      <c r="J29" s="155"/>
      <c r="K29" s="155"/>
      <c r="L29" s="155">
        <v>10.272</v>
      </c>
      <c r="M29" s="216"/>
    </row>
    <row r="30" spans="1:13" ht="18.75" customHeight="1">
      <c r="A30" s="119"/>
      <c r="B30" s="14" t="s">
        <v>137</v>
      </c>
      <c r="C30" s="155">
        <v>414.3</v>
      </c>
      <c r="D30" s="157">
        <v>75.32799999999999</v>
      </c>
      <c r="E30" s="157"/>
      <c r="F30" s="157">
        <v>112.992</v>
      </c>
      <c r="G30" s="157"/>
      <c r="H30" s="157"/>
      <c r="I30" s="157">
        <v>112.992</v>
      </c>
      <c r="J30" s="157"/>
      <c r="K30" s="157"/>
      <c r="L30" s="157">
        <v>112.992</v>
      </c>
      <c r="M30" s="216"/>
    </row>
    <row r="31" spans="1:13" ht="15.75">
      <c r="A31" s="49"/>
      <c r="B31" s="55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16"/>
    </row>
    <row r="32" spans="1:13" ht="18.75">
      <c r="A32" s="49"/>
      <c r="B32" s="109" t="s">
        <v>57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16"/>
    </row>
    <row r="33" spans="1:13" ht="18.75">
      <c r="A33" s="120" t="s">
        <v>46</v>
      </c>
      <c r="B33" s="21" t="s">
        <v>41</v>
      </c>
      <c r="C33" s="208">
        <v>15</v>
      </c>
      <c r="D33" s="208">
        <v>2.61</v>
      </c>
      <c r="E33" s="208">
        <v>1.5</v>
      </c>
      <c r="F33" s="208">
        <v>1.5</v>
      </c>
      <c r="G33" s="208">
        <v>1.5</v>
      </c>
      <c r="H33" s="208">
        <v>1.5</v>
      </c>
      <c r="I33" s="208">
        <v>1.5</v>
      </c>
      <c r="J33" s="208">
        <v>1.5</v>
      </c>
      <c r="K33" s="208">
        <v>1.89</v>
      </c>
      <c r="L33" s="208">
        <v>1.5</v>
      </c>
      <c r="M33" s="116"/>
    </row>
    <row r="34" spans="1:13" ht="18.75">
      <c r="A34" s="121">
        <v>1</v>
      </c>
      <c r="B34" s="22" t="s">
        <v>42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116"/>
    </row>
    <row r="35" spans="1:13" ht="18.75">
      <c r="A35" s="121">
        <v>2</v>
      </c>
      <c r="B35" s="22" t="s">
        <v>43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116"/>
    </row>
    <row r="36" spans="1:13" ht="37.5">
      <c r="A36" s="121">
        <v>3</v>
      </c>
      <c r="B36" s="22" t="s">
        <v>44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116"/>
    </row>
    <row r="37" spans="1:13" ht="18.75">
      <c r="A37" s="121">
        <v>4</v>
      </c>
      <c r="B37" s="22" t="s">
        <v>45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116"/>
    </row>
    <row r="38" spans="1:13" ht="18.75">
      <c r="A38" s="120" t="s">
        <v>49</v>
      </c>
      <c r="B38" s="23" t="s">
        <v>21</v>
      </c>
      <c r="C38" s="208">
        <v>2.7</v>
      </c>
      <c r="D38" s="208">
        <v>0.85</v>
      </c>
      <c r="E38" s="208">
        <v>0.15</v>
      </c>
      <c r="F38" s="208">
        <v>0.15</v>
      </c>
      <c r="G38" s="208">
        <v>0.15</v>
      </c>
      <c r="H38" s="208">
        <v>0.25</v>
      </c>
      <c r="I38" s="208">
        <v>0.25</v>
      </c>
      <c r="J38" s="208">
        <v>0.3</v>
      </c>
      <c r="K38" s="208">
        <v>0.3</v>
      </c>
      <c r="L38" s="208">
        <v>0.3</v>
      </c>
      <c r="M38" s="116"/>
    </row>
    <row r="39" spans="1:13" ht="18.75">
      <c r="A39" s="121">
        <v>1</v>
      </c>
      <c r="B39" s="20" t="s">
        <v>47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116"/>
    </row>
    <row r="40" spans="1:13" ht="18.75">
      <c r="A40" s="121">
        <v>2</v>
      </c>
      <c r="B40" s="20" t="s">
        <v>48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116"/>
    </row>
    <row r="41" spans="1:13" ht="18.75">
      <c r="A41" s="120" t="s">
        <v>287</v>
      </c>
      <c r="B41" s="23" t="s">
        <v>50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16"/>
    </row>
    <row r="42" spans="1:13" ht="18.75">
      <c r="A42" s="121">
        <v>1</v>
      </c>
      <c r="B42" s="20" t="s">
        <v>51</v>
      </c>
      <c r="C42" s="208">
        <v>50</v>
      </c>
      <c r="D42" s="208">
        <v>0.5</v>
      </c>
      <c r="E42" s="208">
        <v>0.4</v>
      </c>
      <c r="F42" s="208">
        <v>0.4</v>
      </c>
      <c r="G42" s="208">
        <v>26</v>
      </c>
      <c r="H42" s="208">
        <v>11</v>
      </c>
      <c r="I42" s="208">
        <v>10.7</v>
      </c>
      <c r="J42" s="208">
        <v>0.4</v>
      </c>
      <c r="K42" s="208">
        <v>0.3</v>
      </c>
      <c r="L42" s="208">
        <v>0.3</v>
      </c>
      <c r="M42" s="116"/>
    </row>
    <row r="43" spans="1:13" ht="18.75">
      <c r="A43" s="121">
        <v>2</v>
      </c>
      <c r="B43" s="20" t="s">
        <v>52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116"/>
    </row>
    <row r="44" spans="1:13" ht="37.5">
      <c r="A44" s="121">
        <v>3</v>
      </c>
      <c r="B44" s="20" t="s">
        <v>53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116"/>
    </row>
    <row r="45" spans="1:13" ht="37.5">
      <c r="A45" s="121">
        <v>4</v>
      </c>
      <c r="B45" s="20" t="s">
        <v>54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116"/>
    </row>
    <row r="46" spans="1:13" ht="18.75">
      <c r="A46" s="121">
        <v>5</v>
      </c>
      <c r="B46" s="20" t="s">
        <v>55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116"/>
    </row>
    <row r="47" spans="1:13" ht="18.75">
      <c r="A47" s="49"/>
      <c r="B47" s="16" t="s">
        <v>56</v>
      </c>
      <c r="C47" s="156">
        <v>67.7</v>
      </c>
      <c r="D47" s="156">
        <v>3.96</v>
      </c>
      <c r="E47" s="156">
        <v>2.05</v>
      </c>
      <c r="F47" s="156">
        <v>2.05</v>
      </c>
      <c r="G47" s="156">
        <v>27.65</v>
      </c>
      <c r="H47" s="156">
        <v>12.75</v>
      </c>
      <c r="I47" s="156">
        <v>12.45</v>
      </c>
      <c r="J47" s="156">
        <v>2.2</v>
      </c>
      <c r="K47" s="156">
        <v>2.4899999999999998</v>
      </c>
      <c r="L47" s="156">
        <v>2.1</v>
      </c>
      <c r="M47" s="116"/>
    </row>
    <row r="48" spans="1:13" ht="18.75">
      <c r="A48" s="120" t="s">
        <v>289</v>
      </c>
      <c r="B48" s="47" t="s">
        <v>288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16"/>
    </row>
    <row r="49" spans="1:22" ht="37.5">
      <c r="A49" s="49">
        <v>1</v>
      </c>
      <c r="B49" s="48" t="s">
        <v>58</v>
      </c>
      <c r="C49" s="158"/>
      <c r="D49" s="159"/>
      <c r="E49" s="159"/>
      <c r="F49" s="159"/>
      <c r="G49" s="159"/>
      <c r="H49" s="159"/>
      <c r="I49" s="159"/>
      <c r="J49" s="159"/>
      <c r="K49" s="159"/>
      <c r="L49" s="159"/>
      <c r="M49" s="217" t="s">
        <v>258</v>
      </c>
      <c r="N49" s="101"/>
      <c r="O49" s="101"/>
      <c r="P49" s="101"/>
      <c r="Q49" s="101"/>
      <c r="R49" s="101"/>
      <c r="S49" s="101"/>
      <c r="T49" s="101"/>
      <c r="U49" s="101"/>
      <c r="V49" s="101"/>
    </row>
    <row r="50" spans="1:22" ht="16.5">
      <c r="A50" s="49">
        <v>2</v>
      </c>
      <c r="B50" s="31" t="s">
        <v>60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217"/>
      <c r="N50" s="102"/>
      <c r="O50" s="102"/>
      <c r="P50" s="102"/>
      <c r="Q50" s="102"/>
      <c r="R50" s="102"/>
      <c r="S50" s="102"/>
      <c r="T50" s="102"/>
      <c r="U50" s="102"/>
      <c r="V50" s="102"/>
    </row>
    <row r="51" spans="1:22" ht="16.5">
      <c r="A51" s="49">
        <v>3</v>
      </c>
      <c r="B51" s="31" t="s">
        <v>61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217"/>
      <c r="N51" s="102"/>
      <c r="O51" s="102"/>
      <c r="P51" s="102"/>
      <c r="Q51" s="102"/>
      <c r="R51" s="102"/>
      <c r="S51" s="102"/>
      <c r="T51" s="102"/>
      <c r="U51" s="102"/>
      <c r="V51" s="102"/>
    </row>
    <row r="52" spans="1:22" ht="16.5">
      <c r="A52" s="49">
        <v>4</v>
      </c>
      <c r="B52" s="31" t="s">
        <v>62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217"/>
      <c r="N52" s="102"/>
      <c r="O52" s="102"/>
      <c r="P52" s="102"/>
      <c r="Q52" s="102"/>
      <c r="R52" s="102"/>
      <c r="S52" s="102"/>
      <c r="T52" s="102"/>
      <c r="U52" s="102"/>
      <c r="V52" s="102"/>
    </row>
    <row r="53" spans="1:22" ht="16.5">
      <c r="A53" s="49">
        <v>5</v>
      </c>
      <c r="B53" s="31" t="s">
        <v>63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217"/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22" ht="37.5">
      <c r="A54" s="49">
        <v>6</v>
      </c>
      <c r="B54" s="48" t="s">
        <v>64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217"/>
      <c r="N54" s="102"/>
      <c r="O54" s="102"/>
      <c r="P54" s="102"/>
      <c r="Q54" s="102"/>
      <c r="R54" s="102"/>
      <c r="S54" s="102"/>
      <c r="T54" s="102"/>
      <c r="U54" s="102"/>
      <c r="V54" s="102"/>
    </row>
    <row r="55" spans="1:22" ht="16.5">
      <c r="A55" s="49">
        <v>7</v>
      </c>
      <c r="B55" s="31" t="s">
        <v>60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217"/>
      <c r="N55" s="102"/>
      <c r="O55" s="102"/>
      <c r="P55" s="102"/>
      <c r="Q55" s="102"/>
      <c r="R55" s="102"/>
      <c r="S55" s="102"/>
      <c r="T55" s="102"/>
      <c r="U55" s="102"/>
      <c r="V55" s="102"/>
    </row>
    <row r="56" spans="1:22" ht="16.5">
      <c r="A56" s="49">
        <v>8</v>
      </c>
      <c r="B56" s="31" t="s">
        <v>61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217"/>
      <c r="N56" s="102"/>
      <c r="O56" s="102"/>
      <c r="P56" s="102"/>
      <c r="Q56" s="102"/>
      <c r="R56" s="102"/>
      <c r="S56" s="102"/>
      <c r="T56" s="102"/>
      <c r="U56" s="102"/>
      <c r="V56" s="102"/>
    </row>
    <row r="57" spans="1:22" ht="16.5">
      <c r="A57" s="49">
        <v>9</v>
      </c>
      <c r="B57" s="31" t="s">
        <v>62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217"/>
      <c r="N57" s="103"/>
      <c r="O57" s="103"/>
      <c r="P57" s="103"/>
      <c r="Q57" s="103"/>
      <c r="R57" s="103"/>
      <c r="S57" s="103"/>
      <c r="T57" s="103"/>
      <c r="U57" s="103"/>
      <c r="V57" s="103"/>
    </row>
    <row r="58" spans="1:13" ht="37.5">
      <c r="A58" s="49">
        <v>10</v>
      </c>
      <c r="B58" s="48" t="s">
        <v>65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16"/>
    </row>
    <row r="59" spans="1:13" ht="18.75">
      <c r="A59" s="120" t="s">
        <v>290</v>
      </c>
      <c r="B59" s="47" t="s">
        <v>66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16"/>
    </row>
    <row r="60" spans="1:13" ht="16.5">
      <c r="A60" s="49">
        <v>1</v>
      </c>
      <c r="B60" s="31" t="s">
        <v>67</v>
      </c>
      <c r="C60" s="218">
        <v>2.1</v>
      </c>
      <c r="D60" s="222">
        <v>0.53</v>
      </c>
      <c r="E60" s="218">
        <v>0.15</v>
      </c>
      <c r="F60" s="218">
        <v>0.15</v>
      </c>
      <c r="G60" s="218">
        <v>0.3</v>
      </c>
      <c r="H60" s="218">
        <v>0.3</v>
      </c>
      <c r="I60" s="218">
        <v>0.22</v>
      </c>
      <c r="J60" s="218">
        <v>0.15</v>
      </c>
      <c r="K60" s="218">
        <v>0.15</v>
      </c>
      <c r="L60" s="218">
        <v>0.15</v>
      </c>
      <c r="M60" s="116"/>
    </row>
    <row r="61" spans="1:13" ht="16.5">
      <c r="A61" s="49">
        <v>2</v>
      </c>
      <c r="B61" s="31" t="s">
        <v>68</v>
      </c>
      <c r="C61" s="219"/>
      <c r="D61" s="223"/>
      <c r="E61" s="219"/>
      <c r="F61" s="219"/>
      <c r="G61" s="219"/>
      <c r="H61" s="219"/>
      <c r="I61" s="219"/>
      <c r="J61" s="219"/>
      <c r="K61" s="219"/>
      <c r="L61" s="219"/>
      <c r="M61" s="116"/>
    </row>
    <row r="62" spans="1:13" ht="16.5">
      <c r="A62" s="49">
        <v>3</v>
      </c>
      <c r="B62" s="31" t="s">
        <v>69</v>
      </c>
      <c r="C62" s="219"/>
      <c r="D62" s="223"/>
      <c r="E62" s="219"/>
      <c r="F62" s="219"/>
      <c r="G62" s="219"/>
      <c r="H62" s="219"/>
      <c r="I62" s="219"/>
      <c r="J62" s="219"/>
      <c r="K62" s="219"/>
      <c r="L62" s="219"/>
      <c r="M62" s="116"/>
    </row>
    <row r="63" spans="1:13" ht="16.5">
      <c r="A63" s="49">
        <v>4</v>
      </c>
      <c r="B63" s="31" t="s">
        <v>70</v>
      </c>
      <c r="C63" s="219"/>
      <c r="D63" s="223"/>
      <c r="E63" s="219"/>
      <c r="F63" s="219"/>
      <c r="G63" s="219"/>
      <c r="H63" s="219"/>
      <c r="I63" s="219"/>
      <c r="J63" s="219"/>
      <c r="K63" s="219"/>
      <c r="L63" s="219"/>
      <c r="M63" s="116"/>
    </row>
    <row r="64" spans="1:13" ht="16.5" customHeight="1">
      <c r="A64" s="49">
        <v>5</v>
      </c>
      <c r="B64" s="31" t="s">
        <v>71</v>
      </c>
      <c r="C64" s="219"/>
      <c r="D64" s="223"/>
      <c r="E64" s="219"/>
      <c r="F64" s="219"/>
      <c r="G64" s="219"/>
      <c r="H64" s="219"/>
      <c r="I64" s="219"/>
      <c r="J64" s="219"/>
      <c r="K64" s="219"/>
      <c r="L64" s="219"/>
      <c r="M64" s="116"/>
    </row>
    <row r="65" spans="1:13" ht="33">
      <c r="A65" s="49">
        <v>6</v>
      </c>
      <c r="B65" s="31" t="s">
        <v>72</v>
      </c>
      <c r="C65" s="219"/>
      <c r="D65" s="223"/>
      <c r="E65" s="219"/>
      <c r="F65" s="219"/>
      <c r="G65" s="219"/>
      <c r="H65" s="219"/>
      <c r="I65" s="219"/>
      <c r="J65" s="219"/>
      <c r="K65" s="219"/>
      <c r="L65" s="219"/>
      <c r="M65" s="116"/>
    </row>
    <row r="66" spans="1:13" ht="33">
      <c r="A66" s="49">
        <v>7</v>
      </c>
      <c r="B66" s="31" t="s">
        <v>73</v>
      </c>
      <c r="C66" s="219"/>
      <c r="D66" s="223"/>
      <c r="E66" s="219"/>
      <c r="F66" s="219"/>
      <c r="G66" s="219"/>
      <c r="H66" s="219"/>
      <c r="I66" s="219"/>
      <c r="J66" s="219"/>
      <c r="K66" s="219"/>
      <c r="L66" s="219"/>
      <c r="M66" s="116"/>
    </row>
    <row r="67" spans="1:13" ht="33">
      <c r="A67" s="49">
        <v>8</v>
      </c>
      <c r="B67" s="31" t="s">
        <v>74</v>
      </c>
      <c r="C67" s="220"/>
      <c r="D67" s="224"/>
      <c r="E67" s="220"/>
      <c r="F67" s="220"/>
      <c r="G67" s="220"/>
      <c r="H67" s="220"/>
      <c r="I67" s="220"/>
      <c r="J67" s="220"/>
      <c r="K67" s="220"/>
      <c r="L67" s="220"/>
      <c r="M67" s="116"/>
    </row>
    <row r="68" spans="1:13" ht="49.5">
      <c r="A68" s="49">
        <v>9</v>
      </c>
      <c r="B68" s="31" t="s">
        <v>75</v>
      </c>
      <c r="C68" s="208">
        <v>11</v>
      </c>
      <c r="D68" s="221">
        <v>1</v>
      </c>
      <c r="E68" s="208">
        <v>0.35</v>
      </c>
      <c r="F68" s="208">
        <v>0.35</v>
      </c>
      <c r="G68" s="208">
        <v>2.9</v>
      </c>
      <c r="H68" s="208">
        <v>5</v>
      </c>
      <c r="I68" s="208">
        <v>0.35</v>
      </c>
      <c r="J68" s="208">
        <v>0.35</v>
      </c>
      <c r="K68" s="208">
        <v>0.35</v>
      </c>
      <c r="L68" s="208">
        <v>0.35</v>
      </c>
      <c r="M68" s="116"/>
    </row>
    <row r="69" spans="1:13" ht="49.5">
      <c r="A69" s="122">
        <v>10</v>
      </c>
      <c r="B69" s="31" t="s">
        <v>76</v>
      </c>
      <c r="C69" s="208"/>
      <c r="D69" s="221"/>
      <c r="E69" s="208"/>
      <c r="F69" s="208"/>
      <c r="G69" s="208"/>
      <c r="H69" s="208"/>
      <c r="I69" s="208"/>
      <c r="J69" s="208"/>
      <c r="K69" s="208"/>
      <c r="L69" s="208"/>
      <c r="M69" s="116"/>
    </row>
    <row r="70" spans="1:13" ht="49.5">
      <c r="A70" s="122">
        <v>11</v>
      </c>
      <c r="B70" s="31" t="s">
        <v>77</v>
      </c>
      <c r="C70" s="208"/>
      <c r="D70" s="221"/>
      <c r="E70" s="208"/>
      <c r="F70" s="208"/>
      <c r="G70" s="208"/>
      <c r="H70" s="208"/>
      <c r="I70" s="208"/>
      <c r="J70" s="208"/>
      <c r="K70" s="208"/>
      <c r="L70" s="208"/>
      <c r="M70" s="116"/>
    </row>
    <row r="71" spans="1:13" ht="49.5">
      <c r="A71" s="122">
        <v>12</v>
      </c>
      <c r="B71" s="31" t="s">
        <v>78</v>
      </c>
      <c r="C71" s="208"/>
      <c r="D71" s="221"/>
      <c r="E71" s="208"/>
      <c r="F71" s="208"/>
      <c r="G71" s="208"/>
      <c r="H71" s="208"/>
      <c r="I71" s="208"/>
      <c r="J71" s="208"/>
      <c r="K71" s="208"/>
      <c r="L71" s="208"/>
      <c r="M71" s="116"/>
    </row>
    <row r="72" spans="1:13" ht="49.5">
      <c r="A72" s="122">
        <v>13</v>
      </c>
      <c r="B72" s="31" t="s">
        <v>79</v>
      </c>
      <c r="C72" s="208"/>
      <c r="D72" s="221"/>
      <c r="E72" s="208"/>
      <c r="F72" s="208"/>
      <c r="G72" s="208"/>
      <c r="H72" s="208"/>
      <c r="I72" s="208"/>
      <c r="J72" s="208"/>
      <c r="K72" s="208"/>
      <c r="L72" s="208"/>
      <c r="M72" s="116"/>
    </row>
    <row r="73" spans="1:13" ht="49.5">
      <c r="A73" s="122">
        <v>14</v>
      </c>
      <c r="B73" s="31" t="s">
        <v>80</v>
      </c>
      <c r="C73" s="208"/>
      <c r="D73" s="221"/>
      <c r="E73" s="208"/>
      <c r="F73" s="208"/>
      <c r="G73" s="208"/>
      <c r="H73" s="208"/>
      <c r="I73" s="208"/>
      <c r="J73" s="208"/>
      <c r="K73" s="208"/>
      <c r="L73" s="208"/>
      <c r="M73" s="116"/>
    </row>
    <row r="74" spans="1:13" ht="33">
      <c r="A74" s="120" t="s">
        <v>291</v>
      </c>
      <c r="B74" s="110" t="s">
        <v>81</v>
      </c>
      <c r="C74" s="208"/>
      <c r="D74" s="221"/>
      <c r="E74" s="208"/>
      <c r="F74" s="208"/>
      <c r="G74" s="208"/>
      <c r="H74" s="208"/>
      <c r="I74" s="208"/>
      <c r="J74" s="208"/>
      <c r="K74" s="208"/>
      <c r="L74" s="208"/>
      <c r="M74" s="116"/>
    </row>
    <row r="75" spans="1:13" ht="33">
      <c r="A75" s="49">
        <v>1</v>
      </c>
      <c r="B75" s="31" t="s">
        <v>82</v>
      </c>
      <c r="C75" s="208"/>
      <c r="D75" s="221"/>
      <c r="E75" s="208"/>
      <c r="F75" s="208"/>
      <c r="G75" s="208"/>
      <c r="H75" s="208"/>
      <c r="I75" s="208"/>
      <c r="J75" s="208"/>
      <c r="K75" s="208"/>
      <c r="L75" s="208"/>
      <c r="M75" s="116"/>
    </row>
    <row r="76" spans="1:13" ht="33">
      <c r="A76" s="49">
        <v>2</v>
      </c>
      <c r="B76" s="31" t="s">
        <v>83</v>
      </c>
      <c r="C76" s="208"/>
      <c r="D76" s="221"/>
      <c r="E76" s="208"/>
      <c r="F76" s="208"/>
      <c r="G76" s="208"/>
      <c r="H76" s="208"/>
      <c r="I76" s="208"/>
      <c r="J76" s="208"/>
      <c r="K76" s="208"/>
      <c r="L76" s="208"/>
      <c r="M76" s="116"/>
    </row>
    <row r="77" spans="1:13" ht="33">
      <c r="A77" s="49">
        <v>3</v>
      </c>
      <c r="B77" s="31" t="s">
        <v>84</v>
      </c>
      <c r="C77" s="208"/>
      <c r="D77" s="221"/>
      <c r="E77" s="208"/>
      <c r="F77" s="208"/>
      <c r="G77" s="208"/>
      <c r="H77" s="208"/>
      <c r="I77" s="208"/>
      <c r="J77" s="208"/>
      <c r="K77" s="208"/>
      <c r="L77" s="208"/>
      <c r="M77" s="116"/>
    </row>
    <row r="78" spans="1:13" ht="16.5">
      <c r="A78" s="49">
        <v>4</v>
      </c>
      <c r="B78" s="31" t="s">
        <v>85</v>
      </c>
      <c r="C78" s="208"/>
      <c r="D78" s="221"/>
      <c r="E78" s="208"/>
      <c r="F78" s="208"/>
      <c r="G78" s="208"/>
      <c r="H78" s="208"/>
      <c r="I78" s="208"/>
      <c r="J78" s="208"/>
      <c r="K78" s="208"/>
      <c r="L78" s="208"/>
      <c r="M78" s="116"/>
    </row>
    <row r="79" spans="1:13" ht="33">
      <c r="A79" s="49">
        <v>5</v>
      </c>
      <c r="B79" s="31" t="s">
        <v>86</v>
      </c>
      <c r="C79" s="208"/>
      <c r="D79" s="221"/>
      <c r="E79" s="208"/>
      <c r="F79" s="208"/>
      <c r="G79" s="208"/>
      <c r="H79" s="208"/>
      <c r="I79" s="208"/>
      <c r="J79" s="208"/>
      <c r="K79" s="208"/>
      <c r="L79" s="208"/>
      <c r="M79" s="116"/>
    </row>
    <row r="80" spans="1:13" ht="18.75">
      <c r="A80" s="120" t="s">
        <v>292</v>
      </c>
      <c r="B80" s="47" t="s">
        <v>87</v>
      </c>
      <c r="C80" s="208">
        <v>1</v>
      </c>
      <c r="D80" s="221">
        <v>0.45</v>
      </c>
      <c r="E80" s="208"/>
      <c r="F80" s="208"/>
      <c r="G80" s="208"/>
      <c r="H80" s="208">
        <v>0.17</v>
      </c>
      <c r="I80" s="208">
        <v>0.17</v>
      </c>
      <c r="J80" s="208">
        <v>0.21</v>
      </c>
      <c r="K80" s="208"/>
      <c r="L80" s="208"/>
      <c r="M80" s="116"/>
    </row>
    <row r="81" spans="1:13" ht="16.5">
      <c r="A81" s="49">
        <v>1</v>
      </c>
      <c r="B81" s="31" t="s">
        <v>88</v>
      </c>
      <c r="C81" s="208"/>
      <c r="D81" s="221"/>
      <c r="E81" s="208"/>
      <c r="F81" s="208"/>
      <c r="G81" s="208"/>
      <c r="H81" s="208"/>
      <c r="I81" s="208"/>
      <c r="J81" s="208"/>
      <c r="K81" s="208"/>
      <c r="L81" s="208"/>
      <c r="M81" s="116"/>
    </row>
    <row r="82" spans="1:13" ht="33">
      <c r="A82" s="49">
        <v>2</v>
      </c>
      <c r="B82" s="31" t="s">
        <v>89</v>
      </c>
      <c r="C82" s="208"/>
      <c r="D82" s="221"/>
      <c r="E82" s="208"/>
      <c r="F82" s="208"/>
      <c r="G82" s="208"/>
      <c r="H82" s="208"/>
      <c r="I82" s="208"/>
      <c r="J82" s="208"/>
      <c r="K82" s="208"/>
      <c r="L82" s="208"/>
      <c r="M82" s="116"/>
    </row>
    <row r="83" spans="1:13" ht="16.5">
      <c r="A83" s="49">
        <v>3</v>
      </c>
      <c r="B83" s="31" t="s">
        <v>90</v>
      </c>
      <c r="C83" s="208"/>
      <c r="D83" s="221"/>
      <c r="E83" s="208"/>
      <c r="F83" s="208"/>
      <c r="G83" s="208"/>
      <c r="H83" s="208"/>
      <c r="I83" s="208"/>
      <c r="J83" s="208"/>
      <c r="K83" s="208"/>
      <c r="L83" s="208"/>
      <c r="M83" s="116"/>
    </row>
    <row r="84" spans="1:13" ht="18.75">
      <c r="A84" s="120" t="s">
        <v>293</v>
      </c>
      <c r="B84" s="111" t="s">
        <v>91</v>
      </c>
      <c r="C84" s="160"/>
      <c r="D84" s="156"/>
      <c r="E84" s="154"/>
      <c r="F84" s="154"/>
      <c r="G84" s="154"/>
      <c r="H84" s="154"/>
      <c r="I84" s="154"/>
      <c r="J84" s="154"/>
      <c r="K84" s="154"/>
      <c r="L84" s="154"/>
      <c r="M84" s="116"/>
    </row>
    <row r="85" spans="1:13" ht="16.5">
      <c r="A85" s="49">
        <v>1</v>
      </c>
      <c r="B85" s="31" t="s">
        <v>92</v>
      </c>
      <c r="C85" s="183">
        <v>4</v>
      </c>
      <c r="D85" s="158"/>
      <c r="E85" s="180"/>
      <c r="F85" s="180"/>
      <c r="G85" s="180"/>
      <c r="H85" s="180">
        <v>2</v>
      </c>
      <c r="I85" s="180"/>
      <c r="J85" s="180"/>
      <c r="K85" s="180"/>
      <c r="L85" s="180">
        <v>2</v>
      </c>
      <c r="M85" s="116"/>
    </row>
    <row r="86" spans="1:13" ht="33">
      <c r="A86" s="49">
        <v>2</v>
      </c>
      <c r="B86" s="31" t="s">
        <v>93</v>
      </c>
      <c r="C86" s="183"/>
      <c r="D86" s="158"/>
      <c r="E86" s="180"/>
      <c r="F86" s="180"/>
      <c r="G86" s="180"/>
      <c r="H86" s="180"/>
      <c r="I86" s="180"/>
      <c r="J86" s="180"/>
      <c r="K86" s="180"/>
      <c r="L86" s="180"/>
      <c r="M86" s="116"/>
    </row>
    <row r="87" spans="1:13" ht="33">
      <c r="A87" s="49">
        <v>3</v>
      </c>
      <c r="B87" s="31" t="s">
        <v>94</v>
      </c>
      <c r="C87" s="183"/>
      <c r="D87" s="158"/>
      <c r="E87" s="180"/>
      <c r="F87" s="180"/>
      <c r="G87" s="180"/>
      <c r="H87" s="180"/>
      <c r="I87" s="180"/>
      <c r="J87" s="180"/>
      <c r="K87" s="180"/>
      <c r="L87" s="180"/>
      <c r="M87" s="116"/>
    </row>
    <row r="88" spans="1:13" ht="16.5">
      <c r="A88" s="49">
        <v>4</v>
      </c>
      <c r="B88" s="31" t="s">
        <v>285</v>
      </c>
      <c r="C88" s="183"/>
      <c r="D88" s="158"/>
      <c r="E88" s="180"/>
      <c r="F88" s="180"/>
      <c r="G88" s="180"/>
      <c r="H88" s="180"/>
      <c r="I88" s="180"/>
      <c r="J88" s="180"/>
      <c r="K88" s="180"/>
      <c r="L88" s="180"/>
      <c r="M88" s="116"/>
    </row>
    <row r="89" spans="1:13" ht="33">
      <c r="A89" s="49">
        <v>5</v>
      </c>
      <c r="B89" s="31" t="s">
        <v>286</v>
      </c>
      <c r="C89" s="183"/>
      <c r="D89" s="158"/>
      <c r="E89" s="180"/>
      <c r="F89" s="180"/>
      <c r="G89" s="180"/>
      <c r="H89" s="180"/>
      <c r="I89" s="180"/>
      <c r="J89" s="180"/>
      <c r="K89" s="180"/>
      <c r="L89" s="180"/>
      <c r="M89" s="116"/>
    </row>
    <row r="90" spans="1:13" ht="16.5">
      <c r="A90" s="49">
        <v>6</v>
      </c>
      <c r="B90" s="31" t="s">
        <v>95</v>
      </c>
      <c r="C90" s="183"/>
      <c r="D90" s="158"/>
      <c r="E90" s="180"/>
      <c r="F90" s="180"/>
      <c r="G90" s="180"/>
      <c r="H90" s="180"/>
      <c r="I90" s="180"/>
      <c r="J90" s="180"/>
      <c r="K90" s="180"/>
      <c r="L90" s="180"/>
      <c r="M90" s="116"/>
    </row>
    <row r="91" spans="1:13" ht="33">
      <c r="A91" s="49">
        <v>7</v>
      </c>
      <c r="B91" s="31" t="s">
        <v>96</v>
      </c>
      <c r="C91" s="183"/>
      <c r="D91" s="158"/>
      <c r="E91" s="180"/>
      <c r="F91" s="180"/>
      <c r="G91" s="180"/>
      <c r="H91" s="180"/>
      <c r="I91" s="180"/>
      <c r="J91" s="180"/>
      <c r="K91" s="180"/>
      <c r="L91" s="180"/>
      <c r="M91" s="116"/>
    </row>
    <row r="92" spans="1:13" ht="16.5">
      <c r="A92" s="49">
        <v>8</v>
      </c>
      <c r="B92" s="31" t="s">
        <v>97</v>
      </c>
      <c r="C92" s="161">
        <v>1</v>
      </c>
      <c r="D92" s="158"/>
      <c r="E92" s="159"/>
      <c r="F92" s="159"/>
      <c r="G92" s="159"/>
      <c r="H92" s="159">
        <v>1</v>
      </c>
      <c r="I92" s="159"/>
      <c r="J92" s="159"/>
      <c r="K92" s="159"/>
      <c r="L92" s="159"/>
      <c r="M92" s="116"/>
    </row>
    <row r="93" spans="1:13" ht="33">
      <c r="A93" s="49">
        <v>9</v>
      </c>
      <c r="B93" s="31" t="s">
        <v>98</v>
      </c>
      <c r="C93" s="162"/>
      <c r="D93" s="156"/>
      <c r="E93" s="154"/>
      <c r="F93" s="154"/>
      <c r="G93" s="154"/>
      <c r="H93" s="154"/>
      <c r="I93" s="154"/>
      <c r="J93" s="154"/>
      <c r="K93" s="154"/>
      <c r="L93" s="154"/>
      <c r="M93" s="116"/>
    </row>
    <row r="94" spans="1:13" ht="16.5">
      <c r="A94" s="49"/>
      <c r="B94" s="18"/>
      <c r="C94" s="162"/>
      <c r="D94" s="156"/>
      <c r="E94" s="154"/>
      <c r="F94" s="154"/>
      <c r="G94" s="154"/>
      <c r="H94" s="154"/>
      <c r="I94" s="154"/>
      <c r="J94" s="154"/>
      <c r="K94" s="154"/>
      <c r="L94" s="154"/>
      <c r="M94" s="116"/>
    </row>
    <row r="95" spans="1:13" ht="18.75">
      <c r="A95" s="49"/>
      <c r="B95" s="17" t="s">
        <v>56</v>
      </c>
      <c r="C95" s="156">
        <v>19.1</v>
      </c>
      <c r="D95" s="156">
        <v>1.98</v>
      </c>
      <c r="E95" s="154">
        <v>0.5</v>
      </c>
      <c r="F95" s="154">
        <v>0.5</v>
      </c>
      <c r="G95" s="154">
        <v>3.1999999999999997</v>
      </c>
      <c r="H95" s="154">
        <v>8.469999999999999</v>
      </c>
      <c r="I95" s="154">
        <v>0.74</v>
      </c>
      <c r="J95" s="154">
        <v>0.71</v>
      </c>
      <c r="K95" s="154">
        <v>0.5</v>
      </c>
      <c r="L95" s="154">
        <v>2.5</v>
      </c>
      <c r="M95" s="116"/>
    </row>
    <row r="96" spans="1:13" ht="18.75">
      <c r="A96" s="49"/>
      <c r="B96" s="19" t="s">
        <v>99</v>
      </c>
      <c r="C96" s="156">
        <v>86.8</v>
      </c>
      <c r="D96" s="156">
        <v>5.94</v>
      </c>
      <c r="E96" s="163">
        <v>2.55</v>
      </c>
      <c r="F96" s="163">
        <v>2.55</v>
      </c>
      <c r="G96" s="163">
        <v>30.849999999999998</v>
      </c>
      <c r="H96" s="163">
        <v>21.22</v>
      </c>
      <c r="I96" s="163">
        <v>13.19</v>
      </c>
      <c r="J96" s="163">
        <v>2.91</v>
      </c>
      <c r="K96" s="163">
        <v>2.9899999999999998</v>
      </c>
      <c r="L96" s="163">
        <v>4.6</v>
      </c>
      <c r="M96" s="116"/>
    </row>
    <row r="97" spans="1:13" s="45" customFormat="1" ht="18.75">
      <c r="A97" s="49"/>
      <c r="B97" s="19" t="s">
        <v>268</v>
      </c>
      <c r="C97" s="156">
        <f>C20+C30+C47+C95</f>
        <v>4550.06</v>
      </c>
      <c r="D97" s="156">
        <f aca="true" t="shared" si="1" ref="D97:L97">D20+D30+D47+D95</f>
        <v>99.26799999999999</v>
      </c>
      <c r="E97" s="156">
        <f t="shared" si="1"/>
        <v>7.06</v>
      </c>
      <c r="F97" s="156">
        <f t="shared" si="1"/>
        <v>189.758</v>
      </c>
      <c r="G97" s="156">
        <f t="shared" si="1"/>
        <v>171.482</v>
      </c>
      <c r="H97" s="156">
        <f t="shared" si="1"/>
        <v>162.38199999999998</v>
      </c>
      <c r="I97" s="156">
        <f t="shared" si="1"/>
        <v>364.774</v>
      </c>
      <c r="J97" s="156">
        <f t="shared" si="1"/>
        <v>1296.6860000000001</v>
      </c>
      <c r="K97" s="156">
        <f t="shared" si="1"/>
        <v>2073.486</v>
      </c>
      <c r="L97" s="156">
        <f t="shared" si="1"/>
        <v>185.16799999999998</v>
      </c>
      <c r="M97" s="123"/>
    </row>
    <row r="98" spans="1:13" s="107" customFormat="1" ht="16.5">
      <c r="A98" s="187">
        <v>2</v>
      </c>
      <c r="B98" s="111" t="s">
        <v>270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24"/>
    </row>
    <row r="99" spans="1:13" ht="56.25">
      <c r="A99" s="49">
        <v>1</v>
      </c>
      <c r="B99" s="13" t="s">
        <v>118</v>
      </c>
      <c r="C99" s="164">
        <v>45</v>
      </c>
      <c r="D99" s="164">
        <v>15.8</v>
      </c>
      <c r="E99" s="164">
        <v>20</v>
      </c>
      <c r="F99" s="164">
        <v>9.2</v>
      </c>
      <c r="G99" s="154"/>
      <c r="H99" s="154"/>
      <c r="I99" s="154"/>
      <c r="J99" s="154"/>
      <c r="K99" s="154"/>
      <c r="L99" s="154"/>
      <c r="M99" s="116"/>
    </row>
    <row r="100" spans="1:13" ht="37.5">
      <c r="A100" s="49">
        <v>2</v>
      </c>
      <c r="B100" s="13" t="s">
        <v>129</v>
      </c>
      <c r="C100" s="164">
        <v>1595</v>
      </c>
      <c r="D100" s="164">
        <v>0</v>
      </c>
      <c r="E100" s="164">
        <v>0</v>
      </c>
      <c r="F100" s="164">
        <v>0</v>
      </c>
      <c r="G100" s="164">
        <v>20</v>
      </c>
      <c r="H100" s="164">
        <v>125</v>
      </c>
      <c r="I100" s="164">
        <v>300</v>
      </c>
      <c r="J100" s="164">
        <v>300</v>
      </c>
      <c r="K100" s="164">
        <v>400</v>
      </c>
      <c r="L100" s="164">
        <v>450</v>
      </c>
      <c r="M100" s="116"/>
    </row>
    <row r="101" spans="1:13" ht="18.75">
      <c r="A101" s="49">
        <v>3</v>
      </c>
      <c r="B101" s="13" t="s">
        <v>132</v>
      </c>
      <c r="C101" s="164">
        <v>15</v>
      </c>
      <c r="D101" s="164">
        <v>15</v>
      </c>
      <c r="E101" s="164"/>
      <c r="F101" s="164"/>
      <c r="G101" s="164"/>
      <c r="H101" s="164"/>
      <c r="I101" s="164"/>
      <c r="J101" s="164"/>
      <c r="K101" s="164"/>
      <c r="L101" s="164"/>
      <c r="M101" s="116"/>
    </row>
    <row r="102" spans="1:13" ht="18.75">
      <c r="A102" s="49">
        <v>4</v>
      </c>
      <c r="B102" s="13" t="s">
        <v>133</v>
      </c>
      <c r="C102" s="164">
        <v>20</v>
      </c>
      <c r="D102" s="164"/>
      <c r="E102" s="164">
        <v>6</v>
      </c>
      <c r="F102" s="164">
        <v>7</v>
      </c>
      <c r="G102" s="164">
        <v>2</v>
      </c>
      <c r="H102" s="164">
        <v>1</v>
      </c>
      <c r="I102" s="164">
        <v>1</v>
      </c>
      <c r="J102" s="164">
        <v>1</v>
      </c>
      <c r="K102" s="164">
        <v>1</v>
      </c>
      <c r="L102" s="164">
        <v>1</v>
      </c>
      <c r="M102" s="116"/>
    </row>
    <row r="103" spans="1:13" ht="18.75">
      <c r="A103" s="49">
        <v>5</v>
      </c>
      <c r="B103" s="13" t="s">
        <v>134</v>
      </c>
      <c r="C103" s="164">
        <v>212</v>
      </c>
      <c r="D103" s="164">
        <v>41.32</v>
      </c>
      <c r="E103" s="164"/>
      <c r="F103" s="164"/>
      <c r="G103" s="164">
        <v>30.68</v>
      </c>
      <c r="H103" s="164"/>
      <c r="I103" s="164"/>
      <c r="J103" s="164">
        <v>65</v>
      </c>
      <c r="K103" s="164"/>
      <c r="L103" s="164">
        <v>75</v>
      </c>
      <c r="M103" s="116"/>
    </row>
    <row r="104" spans="1:13" ht="18.75">
      <c r="A104" s="49">
        <v>6</v>
      </c>
      <c r="B104" s="13" t="s">
        <v>135</v>
      </c>
      <c r="C104" s="164">
        <v>84</v>
      </c>
      <c r="D104" s="164">
        <v>39.65</v>
      </c>
      <c r="E104" s="164">
        <v>3.35</v>
      </c>
      <c r="F104" s="164">
        <v>4</v>
      </c>
      <c r="G104" s="164">
        <v>4</v>
      </c>
      <c r="H104" s="164">
        <v>4</v>
      </c>
      <c r="I104" s="164">
        <v>5</v>
      </c>
      <c r="J104" s="164">
        <v>5</v>
      </c>
      <c r="K104" s="164">
        <v>9</v>
      </c>
      <c r="L104" s="164">
        <v>10</v>
      </c>
      <c r="M104" s="116"/>
    </row>
    <row r="105" spans="1:13" ht="18.75">
      <c r="A105" s="49">
        <v>7</v>
      </c>
      <c r="B105" s="13" t="s">
        <v>136</v>
      </c>
      <c r="C105" s="164">
        <v>49</v>
      </c>
      <c r="D105" s="164">
        <v>17.45</v>
      </c>
      <c r="E105" s="164">
        <v>2.55</v>
      </c>
      <c r="F105" s="164">
        <v>4</v>
      </c>
      <c r="G105" s="164">
        <v>4</v>
      </c>
      <c r="H105" s="164">
        <v>4</v>
      </c>
      <c r="I105" s="164">
        <v>4</v>
      </c>
      <c r="J105" s="164">
        <v>4</v>
      </c>
      <c r="K105" s="164">
        <v>4</v>
      </c>
      <c r="L105" s="164">
        <v>5</v>
      </c>
      <c r="M105" s="116"/>
    </row>
    <row r="106" spans="1:13" ht="18.75">
      <c r="A106" s="125"/>
      <c r="B106" s="11" t="s">
        <v>137</v>
      </c>
      <c r="C106" s="165">
        <v>2020</v>
      </c>
      <c r="D106" s="165">
        <v>129.22</v>
      </c>
      <c r="E106" s="165">
        <v>31.900000000000002</v>
      </c>
      <c r="F106" s="165">
        <v>24.2</v>
      </c>
      <c r="G106" s="165">
        <v>60.68</v>
      </c>
      <c r="H106" s="165">
        <v>134</v>
      </c>
      <c r="I106" s="165">
        <v>310</v>
      </c>
      <c r="J106" s="165">
        <v>375</v>
      </c>
      <c r="K106" s="165">
        <v>414</v>
      </c>
      <c r="L106" s="165">
        <v>541</v>
      </c>
      <c r="M106" s="116"/>
    </row>
    <row r="107" spans="1:13" ht="15.75">
      <c r="A107" s="49"/>
      <c r="B107" s="55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16"/>
    </row>
    <row r="108" spans="1:13" ht="18.75">
      <c r="A108" s="126">
        <v>3</v>
      </c>
      <c r="B108" s="109" t="s">
        <v>271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16"/>
    </row>
    <row r="109" spans="1:13" ht="18.75">
      <c r="A109" s="127"/>
      <c r="B109" s="42" t="s">
        <v>138</v>
      </c>
      <c r="C109" s="166"/>
      <c r="D109" s="167"/>
      <c r="E109" s="168"/>
      <c r="F109" s="168"/>
      <c r="G109" s="169"/>
      <c r="H109" s="169"/>
      <c r="I109" s="169"/>
      <c r="J109" s="169"/>
      <c r="K109" s="169"/>
      <c r="L109" s="169"/>
      <c r="M109" s="116"/>
    </row>
    <row r="110" spans="1:13" ht="18.75">
      <c r="A110" s="128">
        <v>1</v>
      </c>
      <c r="B110" s="20" t="s">
        <v>139</v>
      </c>
      <c r="C110" s="168">
        <v>30</v>
      </c>
      <c r="D110" s="170">
        <v>12</v>
      </c>
      <c r="E110" s="170"/>
      <c r="F110" s="171"/>
      <c r="G110" s="171">
        <v>6</v>
      </c>
      <c r="H110" s="171">
        <v>6</v>
      </c>
      <c r="I110" s="171"/>
      <c r="J110" s="171">
        <v>6</v>
      </c>
      <c r="K110" s="171"/>
      <c r="L110" s="171"/>
      <c r="M110" s="116"/>
    </row>
    <row r="111" spans="1:13" ht="18.75">
      <c r="A111" s="128">
        <v>2</v>
      </c>
      <c r="B111" s="20" t="s">
        <v>140</v>
      </c>
      <c r="C111" s="168">
        <v>27</v>
      </c>
      <c r="D111" s="168"/>
      <c r="E111" s="168"/>
      <c r="F111" s="169"/>
      <c r="G111" s="169"/>
      <c r="H111" s="169">
        <v>6</v>
      </c>
      <c r="I111" s="169">
        <v>7</v>
      </c>
      <c r="J111" s="169">
        <v>10</v>
      </c>
      <c r="K111" s="169">
        <v>4</v>
      </c>
      <c r="L111" s="169"/>
      <c r="M111" s="116"/>
    </row>
    <row r="112" spans="1:13" ht="18.75">
      <c r="A112" s="128">
        <v>3</v>
      </c>
      <c r="B112" s="20" t="s">
        <v>141</v>
      </c>
      <c r="C112" s="168">
        <v>15</v>
      </c>
      <c r="D112" s="168"/>
      <c r="E112" s="168"/>
      <c r="F112" s="169"/>
      <c r="G112" s="169">
        <v>3</v>
      </c>
      <c r="H112" s="169">
        <v>3</v>
      </c>
      <c r="I112" s="169">
        <v>3</v>
      </c>
      <c r="J112" s="169">
        <v>3</v>
      </c>
      <c r="K112" s="169">
        <v>3</v>
      </c>
      <c r="L112" s="169"/>
      <c r="M112" s="116"/>
    </row>
    <row r="113" spans="1:13" ht="18.75">
      <c r="A113" s="128">
        <v>4</v>
      </c>
      <c r="B113" s="20" t="s">
        <v>142</v>
      </c>
      <c r="C113" s="168">
        <v>10</v>
      </c>
      <c r="D113" s="168"/>
      <c r="E113" s="168"/>
      <c r="F113" s="169"/>
      <c r="G113" s="169">
        <v>2</v>
      </c>
      <c r="H113" s="169">
        <v>2</v>
      </c>
      <c r="I113" s="169">
        <v>2</v>
      </c>
      <c r="J113" s="169">
        <v>2</v>
      </c>
      <c r="K113" s="169">
        <v>2</v>
      </c>
      <c r="L113" s="169"/>
      <c r="M113" s="116"/>
    </row>
    <row r="114" spans="1:13" ht="18.75">
      <c r="A114" s="128">
        <v>5</v>
      </c>
      <c r="B114" s="20" t="s">
        <v>143</v>
      </c>
      <c r="C114" s="168">
        <v>4</v>
      </c>
      <c r="D114" s="168">
        <v>4</v>
      </c>
      <c r="E114" s="168"/>
      <c r="F114" s="169"/>
      <c r="G114" s="169"/>
      <c r="H114" s="169"/>
      <c r="I114" s="169"/>
      <c r="J114" s="169"/>
      <c r="K114" s="169"/>
      <c r="L114" s="169"/>
      <c r="M114" s="116"/>
    </row>
    <row r="115" spans="1:13" ht="18.75">
      <c r="A115" s="128">
        <v>6</v>
      </c>
      <c r="B115" s="20" t="s">
        <v>144</v>
      </c>
      <c r="C115" s="168">
        <v>15</v>
      </c>
      <c r="D115" s="168"/>
      <c r="E115" s="169"/>
      <c r="F115" s="169"/>
      <c r="G115" s="169"/>
      <c r="H115" s="169">
        <v>5</v>
      </c>
      <c r="I115" s="169">
        <v>10</v>
      </c>
      <c r="J115" s="169"/>
      <c r="K115" s="169"/>
      <c r="L115" s="169"/>
      <c r="M115" s="116"/>
    </row>
    <row r="116" spans="1:13" ht="18.75">
      <c r="A116" s="128">
        <v>7</v>
      </c>
      <c r="B116" s="20" t="s">
        <v>145</v>
      </c>
      <c r="C116" s="168">
        <v>30</v>
      </c>
      <c r="D116" s="168">
        <v>15</v>
      </c>
      <c r="E116" s="168"/>
      <c r="F116" s="169"/>
      <c r="G116" s="169">
        <v>3</v>
      </c>
      <c r="H116" s="169">
        <v>4</v>
      </c>
      <c r="I116" s="169">
        <v>3</v>
      </c>
      <c r="J116" s="169">
        <v>5</v>
      </c>
      <c r="K116" s="169"/>
      <c r="L116" s="169"/>
      <c r="M116" s="116"/>
    </row>
    <row r="117" spans="1:13" ht="18.75">
      <c r="A117" s="128">
        <v>8</v>
      </c>
      <c r="B117" s="20" t="s">
        <v>146</v>
      </c>
      <c r="C117" s="168">
        <v>3</v>
      </c>
      <c r="D117" s="170"/>
      <c r="E117" s="170"/>
      <c r="F117" s="171"/>
      <c r="G117" s="171">
        <v>3</v>
      </c>
      <c r="H117" s="171"/>
      <c r="I117" s="171"/>
      <c r="J117" s="171"/>
      <c r="K117" s="171"/>
      <c r="L117" s="171"/>
      <c r="M117" s="116"/>
    </row>
    <row r="118" spans="1:13" ht="18.75">
      <c r="A118" s="128">
        <v>9</v>
      </c>
      <c r="B118" s="20" t="s">
        <v>147</v>
      </c>
      <c r="C118" s="168">
        <v>11</v>
      </c>
      <c r="D118" s="168"/>
      <c r="E118" s="169"/>
      <c r="F118" s="169">
        <v>1</v>
      </c>
      <c r="G118" s="169">
        <v>2</v>
      </c>
      <c r="H118" s="169">
        <v>2</v>
      </c>
      <c r="I118" s="169">
        <v>2</v>
      </c>
      <c r="J118" s="169">
        <v>2</v>
      </c>
      <c r="K118" s="169">
        <v>2</v>
      </c>
      <c r="L118" s="169"/>
      <c r="M118" s="116"/>
    </row>
    <row r="119" spans="1:13" ht="37.5">
      <c r="A119" s="128">
        <v>10</v>
      </c>
      <c r="B119" s="20" t="s">
        <v>158</v>
      </c>
      <c r="C119" s="168">
        <v>2.8</v>
      </c>
      <c r="D119" s="168"/>
      <c r="E119" s="168"/>
      <c r="F119" s="169">
        <v>0.48</v>
      </c>
      <c r="G119" s="169">
        <v>0.32</v>
      </c>
      <c r="H119" s="169">
        <v>0.8</v>
      </c>
      <c r="I119" s="169">
        <v>0.4</v>
      </c>
      <c r="J119" s="169">
        <v>0.48</v>
      </c>
      <c r="K119" s="169">
        <v>0.32</v>
      </c>
      <c r="L119" s="169"/>
      <c r="M119" s="116"/>
    </row>
    <row r="120" spans="1:13" ht="37.5">
      <c r="A120" s="128">
        <v>11</v>
      </c>
      <c r="B120" s="20" t="s">
        <v>159</v>
      </c>
      <c r="C120" s="168">
        <v>1.8</v>
      </c>
      <c r="D120" s="168"/>
      <c r="E120" s="168"/>
      <c r="F120" s="169">
        <v>0.36</v>
      </c>
      <c r="G120" s="169">
        <v>0.36</v>
      </c>
      <c r="H120" s="169">
        <v>0.36</v>
      </c>
      <c r="I120" s="169">
        <v>0.36</v>
      </c>
      <c r="J120" s="169">
        <v>0.18</v>
      </c>
      <c r="K120" s="169">
        <v>0.18</v>
      </c>
      <c r="L120" s="169"/>
      <c r="M120" s="116"/>
    </row>
    <row r="121" spans="1:13" ht="37.5">
      <c r="A121" s="128">
        <v>12</v>
      </c>
      <c r="B121" s="20" t="s">
        <v>160</v>
      </c>
      <c r="C121" s="168">
        <v>3.25</v>
      </c>
      <c r="D121" s="168"/>
      <c r="E121" s="168"/>
      <c r="F121" s="169">
        <v>0.65</v>
      </c>
      <c r="G121" s="169">
        <v>0.65</v>
      </c>
      <c r="H121" s="169">
        <v>0.65</v>
      </c>
      <c r="I121" s="169">
        <v>0.65</v>
      </c>
      <c r="J121" s="169"/>
      <c r="K121" s="169">
        <v>0.65</v>
      </c>
      <c r="L121" s="169"/>
      <c r="M121" s="116"/>
    </row>
    <row r="122" spans="1:13" ht="18.75">
      <c r="A122" s="128">
        <v>13</v>
      </c>
      <c r="B122" s="20" t="s">
        <v>151</v>
      </c>
      <c r="C122" s="168">
        <v>20</v>
      </c>
      <c r="D122" s="168"/>
      <c r="E122" s="168"/>
      <c r="F122" s="169"/>
      <c r="G122" s="169">
        <v>5</v>
      </c>
      <c r="H122" s="169"/>
      <c r="I122" s="169"/>
      <c r="J122" s="169"/>
      <c r="K122" s="169">
        <v>5</v>
      </c>
      <c r="L122" s="169">
        <v>10</v>
      </c>
      <c r="M122" s="116"/>
    </row>
    <row r="123" spans="1:13" ht="18.75">
      <c r="A123" s="128">
        <v>14</v>
      </c>
      <c r="B123" s="20" t="s">
        <v>152</v>
      </c>
      <c r="C123" s="168">
        <v>1.5</v>
      </c>
      <c r="D123" s="168"/>
      <c r="E123" s="168"/>
      <c r="F123" s="169"/>
      <c r="G123" s="169"/>
      <c r="H123" s="169"/>
      <c r="I123" s="169">
        <v>1.5</v>
      </c>
      <c r="J123" s="169"/>
      <c r="K123" s="169"/>
      <c r="L123" s="169"/>
      <c r="M123" s="116"/>
    </row>
    <row r="124" spans="1:13" ht="18.75">
      <c r="A124" s="128">
        <v>15</v>
      </c>
      <c r="B124" s="20" t="s">
        <v>153</v>
      </c>
      <c r="C124" s="168">
        <v>6</v>
      </c>
      <c r="D124" s="167">
        <v>1.5</v>
      </c>
      <c r="E124" s="168">
        <v>1</v>
      </c>
      <c r="F124" s="169"/>
      <c r="G124" s="166"/>
      <c r="H124" s="166">
        <v>2.5</v>
      </c>
      <c r="I124" s="166">
        <v>1</v>
      </c>
      <c r="J124" s="166"/>
      <c r="K124" s="166"/>
      <c r="L124" s="166"/>
      <c r="M124" s="116"/>
    </row>
    <row r="125" spans="1:13" ht="18.75">
      <c r="A125" s="128">
        <v>16</v>
      </c>
      <c r="B125" s="50" t="s">
        <v>154</v>
      </c>
      <c r="C125" s="162">
        <v>8</v>
      </c>
      <c r="D125" s="162"/>
      <c r="E125" s="162"/>
      <c r="F125" s="162">
        <v>1</v>
      </c>
      <c r="G125" s="166">
        <v>4</v>
      </c>
      <c r="H125" s="166"/>
      <c r="I125" s="166"/>
      <c r="J125" s="166">
        <v>3</v>
      </c>
      <c r="K125" s="166"/>
      <c r="L125" s="166"/>
      <c r="M125" s="116"/>
    </row>
    <row r="126" spans="1:13" ht="18.75">
      <c r="A126" s="128">
        <v>17</v>
      </c>
      <c r="B126" s="20" t="s">
        <v>155</v>
      </c>
      <c r="C126" s="162">
        <v>13.5</v>
      </c>
      <c r="D126" s="167">
        <v>0.86</v>
      </c>
      <c r="E126" s="168">
        <v>2</v>
      </c>
      <c r="F126" s="168">
        <v>2.5</v>
      </c>
      <c r="G126" s="166">
        <v>2.14</v>
      </c>
      <c r="H126" s="166">
        <v>2.5</v>
      </c>
      <c r="I126" s="166"/>
      <c r="J126" s="166">
        <v>2</v>
      </c>
      <c r="K126" s="166">
        <v>1.5</v>
      </c>
      <c r="L126" s="166"/>
      <c r="M126" s="116"/>
    </row>
    <row r="127" spans="1:13" ht="18.75">
      <c r="A127" s="128">
        <v>18</v>
      </c>
      <c r="B127" s="20" t="s">
        <v>156</v>
      </c>
      <c r="C127" s="162">
        <v>6</v>
      </c>
      <c r="D127" s="167">
        <v>0.64</v>
      </c>
      <c r="E127" s="168">
        <v>0.67</v>
      </c>
      <c r="F127" s="168">
        <v>1.16</v>
      </c>
      <c r="G127" s="166">
        <v>0.96</v>
      </c>
      <c r="H127" s="166">
        <v>0.47</v>
      </c>
      <c r="I127" s="166">
        <v>0.57</v>
      </c>
      <c r="J127" s="166">
        <v>0.47</v>
      </c>
      <c r="K127" s="166">
        <v>0.48</v>
      </c>
      <c r="L127" s="166">
        <v>0.58</v>
      </c>
      <c r="M127" s="116"/>
    </row>
    <row r="128" spans="1:13" ht="37.5">
      <c r="A128" s="128">
        <v>19</v>
      </c>
      <c r="B128" s="50" t="s">
        <v>157</v>
      </c>
      <c r="C128" s="162">
        <v>14.5</v>
      </c>
      <c r="D128" s="162"/>
      <c r="E128" s="162">
        <v>2.25</v>
      </c>
      <c r="F128" s="162">
        <v>2.25</v>
      </c>
      <c r="G128" s="166">
        <v>3</v>
      </c>
      <c r="H128" s="166">
        <v>0.75</v>
      </c>
      <c r="I128" s="166">
        <v>0.75</v>
      </c>
      <c r="J128" s="166">
        <v>1</v>
      </c>
      <c r="K128" s="166">
        <v>2.5</v>
      </c>
      <c r="L128" s="166">
        <v>2</v>
      </c>
      <c r="M128" s="116"/>
    </row>
    <row r="129" spans="1:13" ht="18.75">
      <c r="A129" s="127"/>
      <c r="B129" s="41" t="s">
        <v>137</v>
      </c>
      <c r="C129" s="169">
        <f aca="true" t="shared" si="2" ref="C129:L129">SUM(C110:C128)</f>
        <v>222.35000000000002</v>
      </c>
      <c r="D129" s="166">
        <f t="shared" si="2"/>
        <v>34</v>
      </c>
      <c r="E129" s="169">
        <f t="shared" si="2"/>
        <v>5.92</v>
      </c>
      <c r="F129" s="169">
        <f t="shared" si="2"/>
        <v>9.4</v>
      </c>
      <c r="G129" s="169">
        <f t="shared" si="2"/>
        <v>35.43</v>
      </c>
      <c r="H129" s="169">
        <f t="shared" si="2"/>
        <v>36.03</v>
      </c>
      <c r="I129" s="169">
        <f t="shared" si="2"/>
        <v>32.23</v>
      </c>
      <c r="J129" s="169">
        <f t="shared" si="2"/>
        <v>35.129999999999995</v>
      </c>
      <c r="K129" s="169">
        <f t="shared" si="2"/>
        <v>21.63</v>
      </c>
      <c r="L129" s="169">
        <f t="shared" si="2"/>
        <v>12.58</v>
      </c>
      <c r="M129" s="116"/>
    </row>
    <row r="130" spans="1:13" ht="15.75">
      <c r="A130" s="49"/>
      <c r="B130" s="55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16"/>
    </row>
    <row r="131" spans="1:13" ht="18.75">
      <c r="A131" s="129" t="s">
        <v>272</v>
      </c>
      <c r="B131" s="47" t="s">
        <v>251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16"/>
    </row>
    <row r="132" spans="1:13" ht="18.75">
      <c r="A132" s="49">
        <v>1</v>
      </c>
      <c r="B132" s="48" t="s">
        <v>161</v>
      </c>
      <c r="C132" s="154">
        <v>20</v>
      </c>
      <c r="D132" s="154">
        <v>0</v>
      </c>
      <c r="E132" s="154">
        <v>9</v>
      </c>
      <c r="F132" s="154">
        <v>0</v>
      </c>
      <c r="G132" s="154">
        <v>0</v>
      </c>
      <c r="H132" s="154">
        <v>11</v>
      </c>
      <c r="I132" s="154">
        <v>0</v>
      </c>
      <c r="J132" s="154">
        <v>0</v>
      </c>
      <c r="K132" s="154">
        <v>0</v>
      </c>
      <c r="L132" s="154">
        <v>0</v>
      </c>
      <c r="M132" s="116"/>
    </row>
    <row r="133" spans="1:13" ht="18.75">
      <c r="A133" s="49">
        <v>2</v>
      </c>
      <c r="B133" s="48" t="s">
        <v>162</v>
      </c>
      <c r="C133" s="154">
        <v>30</v>
      </c>
      <c r="D133" s="154">
        <v>9</v>
      </c>
      <c r="E133" s="154">
        <v>0</v>
      </c>
      <c r="F133" s="154">
        <v>10</v>
      </c>
      <c r="G133" s="154">
        <v>0</v>
      </c>
      <c r="H133" s="154">
        <v>0</v>
      </c>
      <c r="I133" s="154">
        <v>11</v>
      </c>
      <c r="J133" s="154">
        <v>0</v>
      </c>
      <c r="K133" s="154">
        <v>0</v>
      </c>
      <c r="L133" s="154">
        <v>0</v>
      </c>
      <c r="M133" s="116"/>
    </row>
    <row r="134" spans="1:13" ht="18.75">
      <c r="A134" s="49">
        <v>3</v>
      </c>
      <c r="B134" s="48" t="s">
        <v>163</v>
      </c>
      <c r="C134" s="154">
        <v>90</v>
      </c>
      <c r="D134" s="154">
        <v>13.7</v>
      </c>
      <c r="E134" s="154">
        <v>0</v>
      </c>
      <c r="F134" s="154">
        <v>16.6</v>
      </c>
      <c r="G134" s="154">
        <v>0</v>
      </c>
      <c r="H134" s="154">
        <v>25</v>
      </c>
      <c r="I134" s="154">
        <v>0</v>
      </c>
      <c r="J134" s="154">
        <v>20</v>
      </c>
      <c r="K134" s="154">
        <v>0</v>
      </c>
      <c r="L134" s="154">
        <v>14.7</v>
      </c>
      <c r="M134" s="116"/>
    </row>
    <row r="135" spans="1:13" ht="18.75">
      <c r="A135" s="49">
        <v>4</v>
      </c>
      <c r="B135" s="48" t="s">
        <v>182</v>
      </c>
      <c r="C135" s="154">
        <v>4.5</v>
      </c>
      <c r="D135" s="154">
        <v>0</v>
      </c>
      <c r="E135" s="154">
        <v>0</v>
      </c>
      <c r="F135" s="154">
        <v>0</v>
      </c>
      <c r="G135" s="154">
        <v>1</v>
      </c>
      <c r="H135" s="154">
        <v>1</v>
      </c>
      <c r="I135" s="154">
        <v>1</v>
      </c>
      <c r="J135" s="154">
        <v>0</v>
      </c>
      <c r="K135" s="154">
        <v>0</v>
      </c>
      <c r="L135" s="154">
        <v>1.5</v>
      </c>
      <c r="M135" s="116"/>
    </row>
    <row r="136" spans="1:13" ht="18.75">
      <c r="A136" s="49">
        <v>5</v>
      </c>
      <c r="B136" s="48" t="s">
        <v>165</v>
      </c>
      <c r="C136" s="154">
        <v>31</v>
      </c>
      <c r="D136" s="154">
        <v>0</v>
      </c>
      <c r="E136" s="154">
        <v>0</v>
      </c>
      <c r="F136" s="154">
        <v>0</v>
      </c>
      <c r="G136" s="154">
        <v>0</v>
      </c>
      <c r="H136" s="154">
        <v>0</v>
      </c>
      <c r="I136" s="154">
        <v>0</v>
      </c>
      <c r="J136" s="154">
        <v>10</v>
      </c>
      <c r="K136" s="154">
        <v>10</v>
      </c>
      <c r="L136" s="154">
        <v>11</v>
      </c>
      <c r="M136" s="116"/>
    </row>
    <row r="137" spans="1:13" ht="18.75">
      <c r="A137" s="49">
        <v>6</v>
      </c>
      <c r="B137" s="48" t="s">
        <v>166</v>
      </c>
      <c r="C137" s="154">
        <v>75</v>
      </c>
      <c r="D137" s="154">
        <v>0</v>
      </c>
      <c r="E137" s="154">
        <v>0</v>
      </c>
      <c r="F137" s="154">
        <v>0</v>
      </c>
      <c r="G137" s="154">
        <v>0</v>
      </c>
      <c r="H137" s="154">
        <v>0</v>
      </c>
      <c r="I137" s="154">
        <v>0</v>
      </c>
      <c r="J137" s="154">
        <v>25</v>
      </c>
      <c r="K137" s="154">
        <v>25</v>
      </c>
      <c r="L137" s="154">
        <v>25</v>
      </c>
      <c r="M137" s="116"/>
    </row>
    <row r="138" spans="1:13" ht="37.5">
      <c r="A138" s="49">
        <v>7</v>
      </c>
      <c r="B138" s="48" t="s">
        <v>167</v>
      </c>
      <c r="C138" s="154">
        <v>12.25</v>
      </c>
      <c r="D138" s="154">
        <v>0</v>
      </c>
      <c r="E138" s="154">
        <v>0</v>
      </c>
      <c r="F138" s="154">
        <v>0</v>
      </c>
      <c r="G138" s="154">
        <v>0</v>
      </c>
      <c r="H138" s="154">
        <v>0</v>
      </c>
      <c r="I138" s="154">
        <v>0.25</v>
      </c>
      <c r="J138" s="154">
        <v>4.95</v>
      </c>
      <c r="K138" s="154">
        <v>0.5</v>
      </c>
      <c r="L138" s="154">
        <v>6.55</v>
      </c>
      <c r="M138" s="116"/>
    </row>
    <row r="139" spans="1:13" ht="18.75">
      <c r="A139" s="49">
        <v>8</v>
      </c>
      <c r="B139" s="48" t="s">
        <v>168</v>
      </c>
      <c r="C139" s="154">
        <v>11</v>
      </c>
      <c r="D139" s="154">
        <v>0</v>
      </c>
      <c r="E139" s="154">
        <v>0</v>
      </c>
      <c r="F139" s="154">
        <v>0</v>
      </c>
      <c r="G139" s="154">
        <v>0</v>
      </c>
      <c r="H139" s="154">
        <v>0</v>
      </c>
      <c r="I139" s="154">
        <v>11</v>
      </c>
      <c r="J139" s="154">
        <v>0</v>
      </c>
      <c r="K139" s="154">
        <v>0</v>
      </c>
      <c r="L139" s="154">
        <v>0</v>
      </c>
      <c r="M139" s="116"/>
    </row>
    <row r="140" spans="1:13" ht="18.75">
      <c r="A140" s="49">
        <v>9</v>
      </c>
      <c r="B140" s="48" t="s">
        <v>169</v>
      </c>
      <c r="C140" s="154">
        <v>72</v>
      </c>
      <c r="D140" s="154">
        <v>0</v>
      </c>
      <c r="E140" s="154">
        <v>0</v>
      </c>
      <c r="F140" s="154">
        <v>0</v>
      </c>
      <c r="G140" s="154">
        <v>0</v>
      </c>
      <c r="H140" s="154">
        <v>0</v>
      </c>
      <c r="I140" s="154">
        <v>23.3</v>
      </c>
      <c r="J140" s="154">
        <v>23.8</v>
      </c>
      <c r="K140" s="154">
        <v>24.9</v>
      </c>
      <c r="L140" s="154">
        <v>0</v>
      </c>
      <c r="M140" s="116"/>
    </row>
    <row r="141" spans="1:13" ht="18.75">
      <c r="A141" s="49">
        <v>10</v>
      </c>
      <c r="B141" s="48" t="s">
        <v>171</v>
      </c>
      <c r="C141" s="154">
        <v>54</v>
      </c>
      <c r="D141" s="154">
        <v>0</v>
      </c>
      <c r="E141" s="154">
        <v>0</v>
      </c>
      <c r="F141" s="154">
        <v>0</v>
      </c>
      <c r="G141" s="154">
        <v>0</v>
      </c>
      <c r="H141" s="154">
        <v>0</v>
      </c>
      <c r="I141" s="172">
        <v>0</v>
      </c>
      <c r="J141" s="172">
        <v>23.85</v>
      </c>
      <c r="K141" s="154">
        <v>30.15</v>
      </c>
      <c r="L141" s="154">
        <v>0</v>
      </c>
      <c r="M141" s="116"/>
    </row>
    <row r="142" spans="1:13" ht="18.75">
      <c r="A142" s="49">
        <v>11</v>
      </c>
      <c r="B142" s="48" t="s">
        <v>172</v>
      </c>
      <c r="C142" s="154">
        <v>2.5</v>
      </c>
      <c r="D142" s="154">
        <v>0</v>
      </c>
      <c r="E142" s="154"/>
      <c r="F142" s="154"/>
      <c r="G142" s="154"/>
      <c r="H142" s="154"/>
      <c r="I142" s="154">
        <v>1</v>
      </c>
      <c r="J142" s="154">
        <v>1.5</v>
      </c>
      <c r="K142" s="154"/>
      <c r="L142" s="154"/>
      <c r="M142" s="116"/>
    </row>
    <row r="143" spans="1:13" ht="37.5">
      <c r="A143" s="49">
        <v>12</v>
      </c>
      <c r="B143" s="48" t="s">
        <v>173</v>
      </c>
      <c r="C143" s="154">
        <v>13</v>
      </c>
      <c r="D143" s="154">
        <v>0</v>
      </c>
      <c r="E143" s="154">
        <v>10.4</v>
      </c>
      <c r="F143" s="154">
        <v>0</v>
      </c>
      <c r="G143" s="154">
        <v>2.6</v>
      </c>
      <c r="H143" s="154">
        <v>0</v>
      </c>
      <c r="I143" s="154">
        <v>0</v>
      </c>
      <c r="J143" s="154">
        <v>0</v>
      </c>
      <c r="K143" s="154">
        <v>0</v>
      </c>
      <c r="L143" s="154">
        <v>0</v>
      </c>
      <c r="M143" s="116"/>
    </row>
    <row r="144" spans="1:13" ht="18.75">
      <c r="A144" s="49">
        <v>13</v>
      </c>
      <c r="B144" s="48" t="s">
        <v>174</v>
      </c>
      <c r="C144" s="154">
        <v>5</v>
      </c>
      <c r="D144" s="154">
        <v>0</v>
      </c>
      <c r="E144" s="154">
        <v>0</v>
      </c>
      <c r="F144" s="154">
        <v>0</v>
      </c>
      <c r="G144" s="154">
        <v>0</v>
      </c>
      <c r="H144" s="154">
        <v>1</v>
      </c>
      <c r="I144" s="154">
        <v>1</v>
      </c>
      <c r="J144" s="154">
        <v>1</v>
      </c>
      <c r="K144" s="154">
        <v>1</v>
      </c>
      <c r="L144" s="154">
        <v>1</v>
      </c>
      <c r="M144" s="116"/>
    </row>
    <row r="145" spans="1:13" ht="18.75">
      <c r="A145" s="49">
        <v>14</v>
      </c>
      <c r="B145" s="48" t="s">
        <v>175</v>
      </c>
      <c r="C145" s="154">
        <v>1</v>
      </c>
      <c r="D145" s="154">
        <v>0</v>
      </c>
      <c r="E145" s="154">
        <v>0</v>
      </c>
      <c r="F145" s="154">
        <v>0</v>
      </c>
      <c r="G145" s="154">
        <v>0</v>
      </c>
      <c r="H145" s="154">
        <v>0</v>
      </c>
      <c r="I145" s="154">
        <v>0</v>
      </c>
      <c r="J145" s="154">
        <v>0</v>
      </c>
      <c r="K145" s="154">
        <v>1</v>
      </c>
      <c r="L145" s="154">
        <v>0</v>
      </c>
      <c r="M145" s="116"/>
    </row>
    <row r="146" spans="1:13" ht="37.5">
      <c r="A146" s="49">
        <v>15</v>
      </c>
      <c r="B146" s="48" t="s">
        <v>176</v>
      </c>
      <c r="C146" s="154">
        <v>8.5</v>
      </c>
      <c r="D146" s="154">
        <v>0.12</v>
      </c>
      <c r="E146" s="154">
        <v>1</v>
      </c>
      <c r="F146" s="154">
        <v>1</v>
      </c>
      <c r="G146" s="154">
        <v>1</v>
      </c>
      <c r="H146" s="154">
        <v>1</v>
      </c>
      <c r="I146" s="154">
        <v>1.1</v>
      </c>
      <c r="J146" s="154">
        <v>1.2</v>
      </c>
      <c r="K146" s="154">
        <v>1</v>
      </c>
      <c r="L146" s="154">
        <v>1.08</v>
      </c>
      <c r="M146" s="116"/>
    </row>
    <row r="147" spans="1:13" ht="37.5">
      <c r="A147" s="49">
        <v>16</v>
      </c>
      <c r="B147" s="48" t="s">
        <v>177</v>
      </c>
      <c r="C147" s="154">
        <v>14.7</v>
      </c>
      <c r="D147" s="154">
        <v>3.45</v>
      </c>
      <c r="E147" s="154">
        <v>1.05</v>
      </c>
      <c r="F147" s="154">
        <v>1.1</v>
      </c>
      <c r="G147" s="154">
        <v>1.35</v>
      </c>
      <c r="H147" s="154">
        <v>1.35</v>
      </c>
      <c r="I147" s="154">
        <v>1.6</v>
      </c>
      <c r="J147" s="154">
        <v>1.6</v>
      </c>
      <c r="K147" s="154">
        <v>1.6</v>
      </c>
      <c r="L147" s="154">
        <v>1.6</v>
      </c>
      <c r="M147" s="116"/>
    </row>
    <row r="148" spans="1:13" ht="18.75">
      <c r="A148" s="49"/>
      <c r="B148" s="46" t="s">
        <v>183</v>
      </c>
      <c r="C148" s="156">
        <v>444.45</v>
      </c>
      <c r="D148" s="156">
        <v>26.27</v>
      </c>
      <c r="E148" s="156">
        <v>21.45</v>
      </c>
      <c r="F148" s="156">
        <v>28.700000000000003</v>
      </c>
      <c r="G148" s="156">
        <v>5.949999999999999</v>
      </c>
      <c r="H148" s="156">
        <v>40.35</v>
      </c>
      <c r="I148" s="156">
        <v>51.25</v>
      </c>
      <c r="J148" s="156">
        <v>112.89999999999999</v>
      </c>
      <c r="K148" s="156">
        <v>95.14999999999999</v>
      </c>
      <c r="L148" s="156">
        <v>62.43</v>
      </c>
      <c r="M148" s="116"/>
    </row>
    <row r="149" spans="1:13" ht="56.25">
      <c r="A149" s="49"/>
      <c r="B149" s="47" t="s">
        <v>178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16"/>
    </row>
    <row r="150" spans="1:13" ht="18.75">
      <c r="A150" s="49">
        <v>1</v>
      </c>
      <c r="B150" s="48" t="s">
        <v>161</v>
      </c>
      <c r="C150" s="154">
        <v>0.63</v>
      </c>
      <c r="D150" s="154">
        <v>0</v>
      </c>
      <c r="E150" s="154">
        <v>0.1</v>
      </c>
      <c r="F150" s="154">
        <v>0</v>
      </c>
      <c r="G150" s="154">
        <v>0</v>
      </c>
      <c r="H150" s="154">
        <v>0.53</v>
      </c>
      <c r="I150" s="154">
        <v>0</v>
      </c>
      <c r="J150" s="154">
        <v>0</v>
      </c>
      <c r="K150" s="154">
        <v>0</v>
      </c>
      <c r="L150" s="154">
        <v>0</v>
      </c>
      <c r="M150" s="116"/>
    </row>
    <row r="151" spans="1:13" ht="18.75">
      <c r="A151" s="49">
        <v>2</v>
      </c>
      <c r="B151" s="48" t="s">
        <v>163</v>
      </c>
      <c r="C151" s="154">
        <v>3</v>
      </c>
      <c r="D151" s="154">
        <v>1.54</v>
      </c>
      <c r="E151" s="154">
        <v>0.7</v>
      </c>
      <c r="F151" s="154">
        <v>0</v>
      </c>
      <c r="G151" s="154">
        <v>0</v>
      </c>
      <c r="H151" s="154">
        <v>0.76</v>
      </c>
      <c r="I151" s="154">
        <v>0</v>
      </c>
      <c r="J151" s="154">
        <v>0</v>
      </c>
      <c r="K151" s="154">
        <v>0</v>
      </c>
      <c r="L151" s="154">
        <v>0</v>
      </c>
      <c r="M151" s="116"/>
    </row>
    <row r="152" spans="1:13" ht="18.75">
      <c r="A152" s="49">
        <v>3</v>
      </c>
      <c r="B152" s="48" t="s">
        <v>179</v>
      </c>
      <c r="C152" s="154">
        <v>2.8</v>
      </c>
      <c r="D152" s="154">
        <v>0</v>
      </c>
      <c r="E152" s="154">
        <v>0</v>
      </c>
      <c r="F152" s="154">
        <v>0</v>
      </c>
      <c r="G152" s="154">
        <v>0</v>
      </c>
      <c r="H152" s="154">
        <v>0</v>
      </c>
      <c r="I152" s="154">
        <v>1.4</v>
      </c>
      <c r="J152" s="154">
        <v>0</v>
      </c>
      <c r="K152" s="154">
        <v>1.4</v>
      </c>
      <c r="L152" s="154"/>
      <c r="M152" s="116"/>
    </row>
    <row r="153" spans="1:13" ht="37.5">
      <c r="A153" s="49">
        <v>4</v>
      </c>
      <c r="B153" s="48" t="s">
        <v>167</v>
      </c>
      <c r="C153" s="154">
        <v>3</v>
      </c>
      <c r="D153" s="154">
        <v>0</v>
      </c>
      <c r="E153" s="154">
        <v>0</v>
      </c>
      <c r="F153" s="154">
        <v>0</v>
      </c>
      <c r="G153" s="154">
        <v>0</v>
      </c>
      <c r="H153" s="154">
        <v>0</v>
      </c>
      <c r="I153" s="154">
        <v>1.5</v>
      </c>
      <c r="J153" s="154">
        <v>0</v>
      </c>
      <c r="K153" s="154">
        <v>1.5</v>
      </c>
      <c r="L153" s="154">
        <v>0</v>
      </c>
      <c r="M153" s="116"/>
    </row>
    <row r="154" spans="1:13" ht="18.75">
      <c r="A154" s="49">
        <v>5</v>
      </c>
      <c r="B154" s="48" t="s">
        <v>168</v>
      </c>
      <c r="C154" s="154">
        <v>3.6</v>
      </c>
      <c r="D154" s="154">
        <v>0</v>
      </c>
      <c r="E154" s="154">
        <v>0</v>
      </c>
      <c r="F154" s="154">
        <v>0</v>
      </c>
      <c r="G154" s="154">
        <v>0</v>
      </c>
      <c r="H154" s="154">
        <v>0</v>
      </c>
      <c r="I154" s="154">
        <v>0</v>
      </c>
      <c r="J154" s="154">
        <v>3.6</v>
      </c>
      <c r="K154" s="154">
        <v>0</v>
      </c>
      <c r="L154" s="154">
        <v>0</v>
      </c>
      <c r="M154" s="116"/>
    </row>
    <row r="155" spans="1:13" ht="18.75">
      <c r="A155" s="49"/>
      <c r="B155" s="46" t="s">
        <v>180</v>
      </c>
      <c r="C155" s="156">
        <v>13.03</v>
      </c>
      <c r="D155" s="156">
        <v>1.54</v>
      </c>
      <c r="E155" s="156">
        <v>0.7999999999999999</v>
      </c>
      <c r="F155" s="156">
        <v>0</v>
      </c>
      <c r="G155" s="156">
        <v>0</v>
      </c>
      <c r="H155" s="156">
        <v>1.29</v>
      </c>
      <c r="I155" s="156">
        <v>2.9</v>
      </c>
      <c r="J155" s="156">
        <v>3.6</v>
      </c>
      <c r="K155" s="156">
        <v>2.9</v>
      </c>
      <c r="L155" s="156">
        <v>0</v>
      </c>
      <c r="M155" s="116"/>
    </row>
    <row r="156" spans="1:14" ht="18.75">
      <c r="A156" s="49"/>
      <c r="B156" s="46" t="s">
        <v>181</v>
      </c>
      <c r="C156" s="156">
        <f>C129+C148+C155</f>
        <v>679.8299999999999</v>
      </c>
      <c r="D156" s="156">
        <f aca="true" t="shared" si="3" ref="D156:L156">D129+D148+D155</f>
        <v>61.809999999999995</v>
      </c>
      <c r="E156" s="156">
        <f t="shared" si="3"/>
        <v>28.169999999999998</v>
      </c>
      <c r="F156" s="156">
        <f t="shared" si="3"/>
        <v>38.1</v>
      </c>
      <c r="G156" s="156">
        <f t="shared" si="3"/>
        <v>41.379999999999995</v>
      </c>
      <c r="H156" s="156">
        <f t="shared" si="3"/>
        <v>77.67</v>
      </c>
      <c r="I156" s="156">
        <f t="shared" si="3"/>
        <v>86.38</v>
      </c>
      <c r="J156" s="156">
        <f t="shared" si="3"/>
        <v>151.62999999999997</v>
      </c>
      <c r="K156" s="156">
        <f t="shared" si="3"/>
        <v>119.67999999999999</v>
      </c>
      <c r="L156" s="156">
        <f t="shared" si="3"/>
        <v>75.01</v>
      </c>
      <c r="M156" s="156"/>
      <c r="N156" s="108"/>
    </row>
    <row r="157" spans="1:13" ht="15.75">
      <c r="A157" s="49"/>
      <c r="B157" s="55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16"/>
    </row>
    <row r="158" spans="1:13" ht="15.75">
      <c r="A158" s="49"/>
      <c r="B158" s="55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16"/>
    </row>
    <row r="159" spans="1:13" ht="20.25">
      <c r="A159" s="130">
        <v>4</v>
      </c>
      <c r="B159" s="112" t="s">
        <v>184</v>
      </c>
      <c r="C159" s="162">
        <v>4.5</v>
      </c>
      <c r="D159" s="155"/>
      <c r="E159" s="154"/>
      <c r="F159" s="154"/>
      <c r="G159" s="162"/>
      <c r="H159" s="162"/>
      <c r="I159" s="162">
        <v>1.5</v>
      </c>
      <c r="J159" s="162">
        <v>1.5</v>
      </c>
      <c r="K159" s="162">
        <v>1.5</v>
      </c>
      <c r="L159" s="162"/>
      <c r="M159" s="116"/>
    </row>
    <row r="160" spans="1:13" ht="18.75">
      <c r="A160" s="131">
        <v>1.1</v>
      </c>
      <c r="B160" s="50" t="s">
        <v>185</v>
      </c>
      <c r="C160" s="154"/>
      <c r="D160" s="155"/>
      <c r="E160" s="154"/>
      <c r="F160" s="154"/>
      <c r="G160" s="154"/>
      <c r="H160" s="154"/>
      <c r="I160" s="154"/>
      <c r="J160" s="154"/>
      <c r="K160" s="154"/>
      <c r="L160" s="154"/>
      <c r="M160" s="116"/>
    </row>
    <row r="161" spans="1:13" ht="37.5">
      <c r="A161" s="131">
        <v>1.2</v>
      </c>
      <c r="B161" s="50" t="s">
        <v>187</v>
      </c>
      <c r="C161" s="154"/>
      <c r="D161" s="155"/>
      <c r="E161" s="154"/>
      <c r="F161" s="154"/>
      <c r="G161" s="154"/>
      <c r="H161" s="154"/>
      <c r="I161" s="154"/>
      <c r="J161" s="154"/>
      <c r="K161" s="154"/>
      <c r="L161" s="154"/>
      <c r="M161" s="116"/>
    </row>
    <row r="162" spans="1:13" ht="37.5">
      <c r="A162" s="131">
        <v>1.3</v>
      </c>
      <c r="B162" s="50" t="s">
        <v>188</v>
      </c>
      <c r="C162" s="154"/>
      <c r="D162" s="155"/>
      <c r="E162" s="154"/>
      <c r="F162" s="154"/>
      <c r="G162" s="154"/>
      <c r="H162" s="154"/>
      <c r="I162" s="154"/>
      <c r="J162" s="154"/>
      <c r="K162" s="154"/>
      <c r="L162" s="154"/>
      <c r="M162" s="116"/>
    </row>
    <row r="163" spans="1:13" ht="37.5">
      <c r="A163" s="131">
        <v>1.4</v>
      </c>
      <c r="B163" s="50" t="s">
        <v>189</v>
      </c>
      <c r="C163" s="154"/>
      <c r="D163" s="155"/>
      <c r="E163" s="154"/>
      <c r="F163" s="154"/>
      <c r="G163" s="154"/>
      <c r="H163" s="154"/>
      <c r="I163" s="154"/>
      <c r="J163" s="154"/>
      <c r="K163" s="154"/>
      <c r="L163" s="154"/>
      <c r="M163" s="116"/>
    </row>
    <row r="164" spans="1:13" ht="37.5">
      <c r="A164" s="131">
        <v>1.5</v>
      </c>
      <c r="B164" s="50" t="s">
        <v>190</v>
      </c>
      <c r="C164" s="154"/>
      <c r="D164" s="155"/>
      <c r="E164" s="154"/>
      <c r="F164" s="154"/>
      <c r="G164" s="154"/>
      <c r="H164" s="154"/>
      <c r="I164" s="154"/>
      <c r="J164" s="154"/>
      <c r="K164" s="154"/>
      <c r="L164" s="154"/>
      <c r="M164" s="116"/>
    </row>
    <row r="165" spans="1:13" ht="56.25">
      <c r="A165" s="131">
        <v>1.6</v>
      </c>
      <c r="B165" s="50" t="s">
        <v>191</v>
      </c>
      <c r="C165" s="154"/>
      <c r="D165" s="155"/>
      <c r="E165" s="154"/>
      <c r="F165" s="154"/>
      <c r="G165" s="154"/>
      <c r="H165" s="154"/>
      <c r="I165" s="154"/>
      <c r="J165" s="154"/>
      <c r="K165" s="154"/>
      <c r="L165" s="154"/>
      <c r="M165" s="116"/>
    </row>
    <row r="166" spans="1:13" ht="37.5">
      <c r="A166" s="131">
        <v>1.7</v>
      </c>
      <c r="B166" s="50" t="s">
        <v>192</v>
      </c>
      <c r="C166" s="154"/>
      <c r="D166" s="155"/>
      <c r="E166" s="154"/>
      <c r="F166" s="154"/>
      <c r="G166" s="154"/>
      <c r="H166" s="154"/>
      <c r="I166" s="154"/>
      <c r="J166" s="154"/>
      <c r="K166" s="154"/>
      <c r="L166" s="154"/>
      <c r="M166" s="116"/>
    </row>
    <row r="167" spans="1:13" ht="56.25">
      <c r="A167" s="131">
        <v>1.8</v>
      </c>
      <c r="B167" s="50" t="s">
        <v>193</v>
      </c>
      <c r="C167" s="154"/>
      <c r="D167" s="155"/>
      <c r="E167" s="154"/>
      <c r="F167" s="154"/>
      <c r="G167" s="154"/>
      <c r="H167" s="154"/>
      <c r="I167" s="154"/>
      <c r="J167" s="154"/>
      <c r="K167" s="154"/>
      <c r="L167" s="154"/>
      <c r="M167" s="116"/>
    </row>
    <row r="168" spans="1:13" ht="56.25">
      <c r="A168" s="132">
        <v>1.9</v>
      </c>
      <c r="B168" s="50" t="s">
        <v>194</v>
      </c>
      <c r="C168" s="162">
        <v>3</v>
      </c>
      <c r="D168" s="155"/>
      <c r="E168" s="154"/>
      <c r="F168" s="154"/>
      <c r="G168" s="162"/>
      <c r="H168" s="162"/>
      <c r="I168" s="162">
        <v>1</v>
      </c>
      <c r="J168" s="162">
        <v>1</v>
      </c>
      <c r="K168" s="162">
        <v>1</v>
      </c>
      <c r="L168" s="162"/>
      <c r="M168" s="116"/>
    </row>
    <row r="169" spans="1:13" ht="75">
      <c r="A169" s="133">
        <v>1.1</v>
      </c>
      <c r="B169" s="50" t="s">
        <v>195</v>
      </c>
      <c r="C169" s="154"/>
      <c r="D169" s="155"/>
      <c r="E169" s="154"/>
      <c r="F169" s="154"/>
      <c r="G169" s="154"/>
      <c r="H169" s="154"/>
      <c r="I169" s="154"/>
      <c r="J169" s="154"/>
      <c r="K169" s="154"/>
      <c r="L169" s="154"/>
      <c r="M169" s="116"/>
    </row>
    <row r="170" spans="1:13" ht="56.25">
      <c r="A170" s="132">
        <v>1.11</v>
      </c>
      <c r="B170" s="50" t="s">
        <v>196</v>
      </c>
      <c r="C170" s="154"/>
      <c r="D170" s="155"/>
      <c r="E170" s="154"/>
      <c r="F170" s="154"/>
      <c r="G170" s="154"/>
      <c r="H170" s="154"/>
      <c r="I170" s="154"/>
      <c r="J170" s="154"/>
      <c r="K170" s="154"/>
      <c r="L170" s="154"/>
      <c r="M170" s="116"/>
    </row>
    <row r="171" spans="1:13" ht="56.25">
      <c r="A171" s="132">
        <v>1.12</v>
      </c>
      <c r="B171" s="50" t="s">
        <v>197</v>
      </c>
      <c r="C171" s="154"/>
      <c r="D171" s="155"/>
      <c r="E171" s="154"/>
      <c r="F171" s="154"/>
      <c r="G171" s="154"/>
      <c r="H171" s="154"/>
      <c r="I171" s="154"/>
      <c r="J171" s="154"/>
      <c r="K171" s="154"/>
      <c r="L171" s="154"/>
      <c r="M171" s="116"/>
    </row>
    <row r="172" spans="1:13" ht="20.25">
      <c r="A172" s="134">
        <v>2</v>
      </c>
      <c r="B172" s="112" t="s">
        <v>198</v>
      </c>
      <c r="C172" s="162">
        <v>3</v>
      </c>
      <c r="D172" s="155"/>
      <c r="E172" s="154"/>
      <c r="F172" s="154"/>
      <c r="G172" s="154"/>
      <c r="H172" s="154"/>
      <c r="I172" s="162">
        <v>1</v>
      </c>
      <c r="J172" s="162">
        <v>1</v>
      </c>
      <c r="K172" s="162">
        <v>1</v>
      </c>
      <c r="L172" s="154"/>
      <c r="M172" s="116"/>
    </row>
    <row r="173" spans="1:13" ht="18.75">
      <c r="A173" s="135">
        <v>2.1</v>
      </c>
      <c r="B173" s="50" t="s">
        <v>199</v>
      </c>
      <c r="C173" s="154"/>
      <c r="D173" s="155"/>
      <c r="E173" s="154"/>
      <c r="F173" s="154"/>
      <c r="G173" s="154"/>
      <c r="H173" s="154"/>
      <c r="I173" s="154"/>
      <c r="J173" s="154"/>
      <c r="K173" s="154"/>
      <c r="L173" s="154"/>
      <c r="M173" s="116"/>
    </row>
    <row r="174" spans="1:13" ht="37.5">
      <c r="A174" s="135">
        <v>2.2</v>
      </c>
      <c r="B174" s="50" t="s">
        <v>200</v>
      </c>
      <c r="C174" s="154"/>
      <c r="D174" s="155"/>
      <c r="E174" s="154"/>
      <c r="F174" s="154"/>
      <c r="G174" s="154"/>
      <c r="H174" s="154"/>
      <c r="I174" s="154"/>
      <c r="J174" s="154"/>
      <c r="K174" s="154"/>
      <c r="L174" s="154"/>
      <c r="M174" s="116"/>
    </row>
    <row r="175" spans="1:13" ht="18.75">
      <c r="A175" s="135">
        <v>2.3</v>
      </c>
      <c r="B175" s="50" t="s">
        <v>201</v>
      </c>
      <c r="C175" s="154"/>
      <c r="D175" s="155"/>
      <c r="E175" s="154"/>
      <c r="F175" s="154"/>
      <c r="G175" s="154"/>
      <c r="H175" s="154"/>
      <c r="I175" s="154"/>
      <c r="J175" s="154"/>
      <c r="K175" s="154"/>
      <c r="L175" s="154"/>
      <c r="M175" s="116"/>
    </row>
    <row r="176" spans="1:13" ht="37.5">
      <c r="A176" s="135">
        <v>2.4</v>
      </c>
      <c r="B176" s="50" t="s">
        <v>202</v>
      </c>
      <c r="C176" s="154"/>
      <c r="D176" s="155"/>
      <c r="E176" s="154"/>
      <c r="F176" s="154"/>
      <c r="G176" s="154"/>
      <c r="H176" s="154"/>
      <c r="I176" s="154"/>
      <c r="J176" s="154"/>
      <c r="K176" s="154"/>
      <c r="L176" s="154"/>
      <c r="M176" s="116"/>
    </row>
    <row r="177" spans="1:13" ht="56.25">
      <c r="A177" s="135">
        <v>2.5</v>
      </c>
      <c r="B177" s="50" t="s">
        <v>203</v>
      </c>
      <c r="C177" s="154"/>
      <c r="D177" s="155"/>
      <c r="E177" s="154"/>
      <c r="F177" s="154"/>
      <c r="G177" s="154"/>
      <c r="H177" s="154"/>
      <c r="I177" s="154"/>
      <c r="J177" s="154"/>
      <c r="K177" s="154"/>
      <c r="L177" s="154"/>
      <c r="M177" s="116"/>
    </row>
    <row r="178" spans="1:13" ht="37.5">
      <c r="A178" s="135">
        <v>2.6</v>
      </c>
      <c r="B178" s="50" t="s">
        <v>204</v>
      </c>
      <c r="C178" s="154"/>
      <c r="D178" s="155"/>
      <c r="E178" s="154"/>
      <c r="F178" s="154"/>
      <c r="G178" s="154"/>
      <c r="H178" s="154"/>
      <c r="I178" s="154"/>
      <c r="J178" s="154"/>
      <c r="K178" s="154"/>
      <c r="L178" s="154"/>
      <c r="M178" s="116"/>
    </row>
    <row r="179" spans="1:13" ht="37.5">
      <c r="A179" s="135">
        <v>2.7</v>
      </c>
      <c r="B179" s="50" t="s">
        <v>205</v>
      </c>
      <c r="C179" s="154"/>
      <c r="D179" s="155"/>
      <c r="E179" s="154"/>
      <c r="F179" s="154"/>
      <c r="G179" s="154"/>
      <c r="H179" s="154"/>
      <c r="I179" s="154"/>
      <c r="J179" s="154"/>
      <c r="K179" s="154"/>
      <c r="L179" s="154"/>
      <c r="M179" s="116"/>
    </row>
    <row r="180" spans="1:13" ht="56.25">
      <c r="A180" s="135">
        <v>2.8</v>
      </c>
      <c r="B180" s="50" t="s">
        <v>193</v>
      </c>
      <c r="C180" s="154"/>
      <c r="D180" s="155"/>
      <c r="E180" s="154"/>
      <c r="F180" s="154"/>
      <c r="G180" s="154"/>
      <c r="H180" s="154"/>
      <c r="I180" s="154"/>
      <c r="J180" s="154"/>
      <c r="K180" s="154"/>
      <c r="L180" s="154"/>
      <c r="M180" s="116"/>
    </row>
    <row r="181" spans="1:13" ht="56.25">
      <c r="A181" s="135">
        <v>2.9</v>
      </c>
      <c r="B181" s="50" t="s">
        <v>206</v>
      </c>
      <c r="C181" s="154"/>
      <c r="D181" s="155"/>
      <c r="E181" s="154"/>
      <c r="F181" s="154"/>
      <c r="G181" s="154"/>
      <c r="H181" s="154"/>
      <c r="I181" s="154"/>
      <c r="J181" s="154"/>
      <c r="K181" s="154"/>
      <c r="L181" s="154"/>
      <c r="M181" s="116"/>
    </row>
    <row r="182" spans="1:13" ht="56.25">
      <c r="A182" s="136">
        <v>2.1</v>
      </c>
      <c r="B182" s="50" t="s">
        <v>207</v>
      </c>
      <c r="C182" s="154"/>
      <c r="D182" s="155"/>
      <c r="E182" s="154"/>
      <c r="F182" s="154"/>
      <c r="G182" s="154"/>
      <c r="H182" s="154"/>
      <c r="I182" s="154"/>
      <c r="J182" s="154"/>
      <c r="K182" s="154"/>
      <c r="L182" s="154"/>
      <c r="M182" s="116"/>
    </row>
    <row r="183" spans="1:13" ht="56.25">
      <c r="A183" s="135">
        <v>2.11</v>
      </c>
      <c r="B183" s="50" t="s">
        <v>208</v>
      </c>
      <c r="C183" s="154"/>
      <c r="D183" s="155"/>
      <c r="E183" s="154"/>
      <c r="F183" s="154"/>
      <c r="G183" s="154"/>
      <c r="H183" s="154"/>
      <c r="I183" s="154"/>
      <c r="J183" s="154"/>
      <c r="K183" s="154"/>
      <c r="L183" s="154"/>
      <c r="M183" s="116"/>
    </row>
    <row r="184" spans="1:13" ht="56.25">
      <c r="A184" s="135">
        <v>2.12</v>
      </c>
      <c r="B184" s="50" t="s">
        <v>209</v>
      </c>
      <c r="C184" s="154"/>
      <c r="D184" s="155"/>
      <c r="E184" s="154"/>
      <c r="F184" s="154"/>
      <c r="G184" s="154"/>
      <c r="H184" s="154"/>
      <c r="I184" s="154"/>
      <c r="J184" s="154"/>
      <c r="K184" s="154"/>
      <c r="L184" s="154"/>
      <c r="M184" s="116"/>
    </row>
    <row r="185" spans="1:13" ht="37.5">
      <c r="A185" s="135">
        <v>2.13</v>
      </c>
      <c r="B185" s="50" t="s">
        <v>210</v>
      </c>
      <c r="C185" s="154"/>
      <c r="D185" s="155"/>
      <c r="E185" s="154"/>
      <c r="F185" s="154"/>
      <c r="G185" s="154"/>
      <c r="H185" s="154"/>
      <c r="I185" s="154"/>
      <c r="J185" s="154"/>
      <c r="K185" s="154"/>
      <c r="L185" s="154"/>
      <c r="M185" s="116"/>
    </row>
    <row r="186" spans="1:13" ht="37.5">
      <c r="A186" s="134">
        <v>3</v>
      </c>
      <c r="B186" s="51" t="s">
        <v>211</v>
      </c>
      <c r="C186" s="162">
        <v>4.75</v>
      </c>
      <c r="D186" s="155"/>
      <c r="E186" s="154"/>
      <c r="F186" s="154"/>
      <c r="G186" s="154"/>
      <c r="H186" s="162">
        <v>1</v>
      </c>
      <c r="I186" s="162">
        <v>1</v>
      </c>
      <c r="J186" s="162">
        <v>1</v>
      </c>
      <c r="K186" s="162">
        <v>1.75</v>
      </c>
      <c r="L186" s="173"/>
      <c r="M186" s="116"/>
    </row>
    <row r="187" spans="1:13" ht="37.5">
      <c r="A187" s="135">
        <v>3.1</v>
      </c>
      <c r="B187" s="50" t="s">
        <v>212</v>
      </c>
      <c r="C187" s="154"/>
      <c r="D187" s="155"/>
      <c r="E187" s="154"/>
      <c r="F187" s="154"/>
      <c r="G187" s="154"/>
      <c r="H187" s="154"/>
      <c r="I187" s="154"/>
      <c r="J187" s="154"/>
      <c r="K187" s="154"/>
      <c r="L187" s="154"/>
      <c r="M187" s="116"/>
    </row>
    <row r="188" spans="1:13" ht="75">
      <c r="A188" s="135">
        <v>3.2</v>
      </c>
      <c r="B188" s="50" t="s">
        <v>214</v>
      </c>
      <c r="C188" s="154"/>
      <c r="D188" s="155"/>
      <c r="E188" s="154"/>
      <c r="F188" s="154"/>
      <c r="G188" s="154"/>
      <c r="H188" s="154"/>
      <c r="I188" s="154"/>
      <c r="J188" s="154"/>
      <c r="K188" s="154"/>
      <c r="L188" s="154"/>
      <c r="M188" s="116"/>
    </row>
    <row r="189" spans="1:13" ht="56.25">
      <c r="A189" s="135">
        <v>3.3</v>
      </c>
      <c r="B189" s="50" t="s">
        <v>215</v>
      </c>
      <c r="C189" s="154"/>
      <c r="D189" s="155"/>
      <c r="E189" s="154"/>
      <c r="F189" s="154"/>
      <c r="G189" s="154"/>
      <c r="H189" s="154"/>
      <c r="I189" s="154"/>
      <c r="J189" s="154"/>
      <c r="K189" s="154"/>
      <c r="L189" s="154"/>
      <c r="M189" s="116"/>
    </row>
    <row r="190" spans="1:13" ht="37.5">
      <c r="A190" s="135">
        <v>3.4</v>
      </c>
      <c r="B190" s="50" t="s">
        <v>216</v>
      </c>
      <c r="C190" s="154"/>
      <c r="D190" s="155"/>
      <c r="E190" s="154"/>
      <c r="F190" s="154"/>
      <c r="G190" s="154"/>
      <c r="H190" s="154"/>
      <c r="I190" s="154"/>
      <c r="J190" s="154"/>
      <c r="K190" s="154"/>
      <c r="L190" s="154"/>
      <c r="M190" s="116"/>
    </row>
    <row r="191" spans="1:13" ht="56.25">
      <c r="A191" s="135">
        <v>3.5</v>
      </c>
      <c r="B191" s="50" t="s">
        <v>217</v>
      </c>
      <c r="C191" s="154"/>
      <c r="D191" s="155"/>
      <c r="E191" s="154"/>
      <c r="F191" s="154"/>
      <c r="G191" s="154"/>
      <c r="H191" s="154"/>
      <c r="I191" s="154"/>
      <c r="J191" s="154"/>
      <c r="K191" s="154"/>
      <c r="L191" s="154"/>
      <c r="M191" s="116"/>
    </row>
    <row r="192" spans="1:13" ht="56.25">
      <c r="A192" s="135">
        <v>3.6</v>
      </c>
      <c r="B192" s="50" t="s">
        <v>218</v>
      </c>
      <c r="C192" s="154"/>
      <c r="D192" s="155"/>
      <c r="E192" s="154"/>
      <c r="F192" s="154"/>
      <c r="G192" s="154"/>
      <c r="H192" s="154"/>
      <c r="I192" s="154"/>
      <c r="J192" s="154"/>
      <c r="K192" s="154"/>
      <c r="L192" s="154"/>
      <c r="M192" s="116"/>
    </row>
    <row r="193" spans="1:13" ht="18.75">
      <c r="A193" s="49"/>
      <c r="B193" s="113" t="s">
        <v>137</v>
      </c>
      <c r="C193" s="163">
        <f>SUM(C159:C192)</f>
        <v>15.25</v>
      </c>
      <c r="D193" s="163">
        <f aca="true" t="shared" si="4" ref="D193:L193">SUM(D159:D192)</f>
        <v>0</v>
      </c>
      <c r="E193" s="163">
        <f t="shared" si="4"/>
        <v>0</v>
      </c>
      <c r="F193" s="163">
        <f t="shared" si="4"/>
        <v>0</v>
      </c>
      <c r="G193" s="163">
        <f t="shared" si="4"/>
        <v>0</v>
      </c>
      <c r="H193" s="163">
        <f t="shared" si="4"/>
        <v>1</v>
      </c>
      <c r="I193" s="163">
        <f t="shared" si="4"/>
        <v>4.5</v>
      </c>
      <c r="J193" s="163">
        <f t="shared" si="4"/>
        <v>4.5</v>
      </c>
      <c r="K193" s="163">
        <f t="shared" si="4"/>
        <v>5.25</v>
      </c>
      <c r="L193" s="163">
        <f t="shared" si="4"/>
        <v>0</v>
      </c>
      <c r="M193" s="137"/>
    </row>
    <row r="194" spans="1:13" ht="20.25">
      <c r="A194" s="184">
        <v>5</v>
      </c>
      <c r="B194" s="185" t="s">
        <v>219</v>
      </c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16"/>
    </row>
    <row r="195" spans="1:13" ht="18.75">
      <c r="A195" s="139">
        <v>1</v>
      </c>
      <c r="B195" s="99" t="s">
        <v>221</v>
      </c>
      <c r="C195" s="174">
        <v>30</v>
      </c>
      <c r="D195" s="174">
        <v>4</v>
      </c>
      <c r="E195" s="174">
        <v>2</v>
      </c>
      <c r="F195" s="174">
        <v>3</v>
      </c>
      <c r="G195" s="174">
        <v>4</v>
      </c>
      <c r="H195" s="174">
        <v>4</v>
      </c>
      <c r="I195" s="174">
        <v>3</v>
      </c>
      <c r="J195" s="174">
        <v>3</v>
      </c>
      <c r="K195" s="174">
        <v>4</v>
      </c>
      <c r="L195" s="174">
        <v>3</v>
      </c>
      <c r="M195" s="116"/>
    </row>
    <row r="196" spans="1:13" ht="37.5">
      <c r="A196" s="140"/>
      <c r="B196" s="100" t="s">
        <v>222</v>
      </c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16"/>
    </row>
    <row r="197" spans="1:13" ht="18.75">
      <c r="A197" s="138"/>
      <c r="B197" s="99" t="s">
        <v>223</v>
      </c>
      <c r="C197" s="174">
        <v>20</v>
      </c>
      <c r="D197" s="174">
        <v>4</v>
      </c>
      <c r="E197" s="174">
        <v>2</v>
      </c>
      <c r="F197" s="174">
        <v>1</v>
      </c>
      <c r="G197" s="174">
        <v>1</v>
      </c>
      <c r="H197" s="174">
        <v>2</v>
      </c>
      <c r="I197" s="174">
        <v>2</v>
      </c>
      <c r="J197" s="174">
        <v>2</v>
      </c>
      <c r="K197" s="174">
        <v>3</v>
      </c>
      <c r="L197" s="174">
        <v>3</v>
      </c>
      <c r="M197" s="116"/>
    </row>
    <row r="198" spans="1:13" ht="18.75">
      <c r="A198" s="138"/>
      <c r="B198" s="99" t="s">
        <v>224</v>
      </c>
      <c r="C198" s="174">
        <v>5</v>
      </c>
      <c r="D198" s="174">
        <v>0.5</v>
      </c>
      <c r="E198" s="174">
        <v>0.5</v>
      </c>
      <c r="F198" s="174">
        <v>1</v>
      </c>
      <c r="G198" s="174"/>
      <c r="H198" s="174"/>
      <c r="I198" s="174"/>
      <c r="J198" s="174">
        <v>1</v>
      </c>
      <c r="K198" s="174">
        <v>1</v>
      </c>
      <c r="L198" s="174">
        <v>1</v>
      </c>
      <c r="M198" s="116"/>
    </row>
    <row r="199" spans="1:13" ht="18.75">
      <c r="A199" s="138"/>
      <c r="B199" s="99" t="s">
        <v>225</v>
      </c>
      <c r="C199" s="174">
        <v>20</v>
      </c>
      <c r="D199" s="174">
        <v>4</v>
      </c>
      <c r="E199" s="174">
        <v>4</v>
      </c>
      <c r="F199" s="174">
        <v>1</v>
      </c>
      <c r="G199" s="174">
        <v>1</v>
      </c>
      <c r="H199" s="174">
        <v>1</v>
      </c>
      <c r="I199" s="174">
        <v>2</v>
      </c>
      <c r="J199" s="174">
        <v>2</v>
      </c>
      <c r="K199" s="174">
        <v>2</v>
      </c>
      <c r="L199" s="174">
        <v>3</v>
      </c>
      <c r="M199" s="116"/>
    </row>
    <row r="200" spans="1:13" ht="18.75">
      <c r="A200" s="138"/>
      <c r="B200" s="99" t="s">
        <v>226</v>
      </c>
      <c r="C200" s="174">
        <v>4</v>
      </c>
      <c r="D200" s="174"/>
      <c r="E200" s="174"/>
      <c r="F200" s="174"/>
      <c r="G200" s="174">
        <v>1</v>
      </c>
      <c r="H200" s="174">
        <v>1</v>
      </c>
      <c r="I200" s="174"/>
      <c r="J200" s="174">
        <v>1</v>
      </c>
      <c r="K200" s="174">
        <v>1</v>
      </c>
      <c r="L200" s="174"/>
      <c r="M200" s="116"/>
    </row>
    <row r="201" spans="1:13" ht="18.75">
      <c r="A201" s="138"/>
      <c r="B201" s="99" t="s">
        <v>227</v>
      </c>
      <c r="C201" s="174">
        <v>6</v>
      </c>
      <c r="D201" s="174">
        <v>1.5</v>
      </c>
      <c r="E201" s="174">
        <v>1.5</v>
      </c>
      <c r="F201" s="174"/>
      <c r="G201" s="174"/>
      <c r="H201" s="174"/>
      <c r="I201" s="174"/>
      <c r="J201" s="174">
        <v>1</v>
      </c>
      <c r="K201" s="174">
        <v>1</v>
      </c>
      <c r="L201" s="174">
        <v>1</v>
      </c>
      <c r="M201" s="116"/>
    </row>
    <row r="202" spans="1:13" ht="18.75">
      <c r="A202" s="138"/>
      <c r="B202" s="99" t="s">
        <v>228</v>
      </c>
      <c r="C202" s="174">
        <v>6</v>
      </c>
      <c r="D202" s="174">
        <v>2</v>
      </c>
      <c r="E202" s="174"/>
      <c r="F202" s="174">
        <v>2</v>
      </c>
      <c r="G202" s="174"/>
      <c r="H202" s="174">
        <v>2</v>
      </c>
      <c r="I202" s="174"/>
      <c r="J202" s="174"/>
      <c r="K202" s="174"/>
      <c r="L202" s="174"/>
      <c r="M202" s="116"/>
    </row>
    <row r="203" spans="1:13" ht="18.75">
      <c r="A203" s="138"/>
      <c r="B203" s="99" t="s">
        <v>229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16"/>
    </row>
    <row r="204" spans="1:13" ht="18.75">
      <c r="A204" s="140"/>
      <c r="B204" s="99" t="s">
        <v>230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16"/>
    </row>
    <row r="205" spans="1:13" ht="18.75">
      <c r="A205" s="141"/>
      <c r="B205" s="99" t="s">
        <v>231</v>
      </c>
      <c r="C205" s="174">
        <v>0.5</v>
      </c>
      <c r="D205" s="174"/>
      <c r="E205" s="174"/>
      <c r="F205" s="174"/>
      <c r="G205" s="174">
        <v>0.5</v>
      </c>
      <c r="H205" s="174"/>
      <c r="I205" s="174"/>
      <c r="J205" s="174"/>
      <c r="K205" s="174"/>
      <c r="L205" s="174"/>
      <c r="M205" s="116"/>
    </row>
    <row r="206" spans="1:13" ht="18.75">
      <c r="A206" s="141"/>
      <c r="B206" s="99" t="s">
        <v>232</v>
      </c>
      <c r="C206" s="174">
        <v>1</v>
      </c>
      <c r="D206" s="174"/>
      <c r="E206" s="174"/>
      <c r="F206" s="174"/>
      <c r="G206" s="174"/>
      <c r="H206" s="174">
        <v>1</v>
      </c>
      <c r="I206" s="174"/>
      <c r="J206" s="174"/>
      <c r="K206" s="174"/>
      <c r="L206" s="174"/>
      <c r="M206" s="116"/>
    </row>
    <row r="207" spans="1:13" ht="18.75">
      <c r="A207" s="141"/>
      <c r="B207" s="99" t="s">
        <v>233</v>
      </c>
      <c r="C207" s="174">
        <v>1</v>
      </c>
      <c r="D207" s="174"/>
      <c r="E207" s="174"/>
      <c r="F207" s="174"/>
      <c r="G207" s="174"/>
      <c r="H207" s="174">
        <v>1</v>
      </c>
      <c r="I207" s="174"/>
      <c r="J207" s="174"/>
      <c r="K207" s="174"/>
      <c r="L207" s="174"/>
      <c r="M207" s="116"/>
    </row>
    <row r="208" spans="1:13" ht="18.75">
      <c r="A208" s="141"/>
      <c r="B208" s="99" t="s">
        <v>234</v>
      </c>
      <c r="C208" s="174">
        <v>3</v>
      </c>
      <c r="D208" s="174"/>
      <c r="E208" s="174"/>
      <c r="F208" s="174"/>
      <c r="G208" s="174"/>
      <c r="H208" s="174">
        <v>1</v>
      </c>
      <c r="I208" s="174">
        <v>2</v>
      </c>
      <c r="J208" s="174"/>
      <c r="K208" s="174"/>
      <c r="L208" s="174"/>
      <c r="M208" s="116"/>
    </row>
    <row r="209" spans="1:13" s="45" customFormat="1" ht="18.75">
      <c r="A209" s="142"/>
      <c r="B209" s="105" t="s">
        <v>137</v>
      </c>
      <c r="C209" s="174">
        <f>SUM(C195:C208)</f>
        <v>96.5</v>
      </c>
      <c r="D209" s="174">
        <f aca="true" t="shared" si="5" ref="D209:L209">SUM(D195:D208)</f>
        <v>16</v>
      </c>
      <c r="E209" s="174">
        <f t="shared" si="5"/>
        <v>10</v>
      </c>
      <c r="F209" s="174">
        <f t="shared" si="5"/>
        <v>8</v>
      </c>
      <c r="G209" s="174">
        <f t="shared" si="5"/>
        <v>7.5</v>
      </c>
      <c r="H209" s="174">
        <f t="shared" si="5"/>
        <v>13</v>
      </c>
      <c r="I209" s="174">
        <f t="shared" si="5"/>
        <v>9</v>
      </c>
      <c r="J209" s="174">
        <f t="shared" si="5"/>
        <v>10</v>
      </c>
      <c r="K209" s="174">
        <f t="shared" si="5"/>
        <v>12</v>
      </c>
      <c r="L209" s="174">
        <f t="shared" si="5"/>
        <v>11</v>
      </c>
      <c r="M209" s="143"/>
    </row>
    <row r="210" spans="1:13" ht="18.75">
      <c r="A210" s="49">
        <v>2</v>
      </c>
      <c r="B210" s="99" t="s">
        <v>259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44"/>
    </row>
    <row r="211" spans="1:13" ht="18.75">
      <c r="A211" s="49"/>
      <c r="B211" s="99" t="s">
        <v>260</v>
      </c>
      <c r="C211" s="175">
        <v>3</v>
      </c>
      <c r="D211" s="176"/>
      <c r="E211" s="176"/>
      <c r="F211" s="176"/>
      <c r="G211" s="176"/>
      <c r="H211" s="176">
        <v>3</v>
      </c>
      <c r="I211" s="176"/>
      <c r="J211" s="176"/>
      <c r="K211" s="176"/>
      <c r="L211" s="176"/>
      <c r="M211" s="144"/>
    </row>
    <row r="212" spans="1:13" ht="18.75">
      <c r="A212" s="49"/>
      <c r="B212" s="99" t="s">
        <v>261</v>
      </c>
      <c r="C212" s="175">
        <v>6</v>
      </c>
      <c r="D212" s="176"/>
      <c r="E212" s="176">
        <v>5</v>
      </c>
      <c r="F212" s="176"/>
      <c r="G212" s="176">
        <v>0.5</v>
      </c>
      <c r="H212" s="176"/>
      <c r="I212" s="176">
        <v>0.5</v>
      </c>
      <c r="J212" s="176"/>
      <c r="K212" s="176"/>
      <c r="L212" s="176"/>
      <c r="M212" s="144"/>
    </row>
    <row r="213" spans="1:13" ht="18.75">
      <c r="A213" s="49"/>
      <c r="B213" s="99" t="s">
        <v>262</v>
      </c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44"/>
    </row>
    <row r="214" spans="1:13" ht="18.75">
      <c r="A214" s="49"/>
      <c r="B214" s="99" t="s">
        <v>263</v>
      </c>
      <c r="C214" s="175">
        <v>0.61</v>
      </c>
      <c r="D214" s="176"/>
      <c r="E214" s="176"/>
      <c r="F214" s="176">
        <v>0.61</v>
      </c>
      <c r="G214" s="176"/>
      <c r="H214" s="176"/>
      <c r="I214" s="176"/>
      <c r="J214" s="176"/>
      <c r="K214" s="176"/>
      <c r="L214" s="176"/>
      <c r="M214" s="144"/>
    </row>
    <row r="215" spans="1:13" ht="18.75">
      <c r="A215" s="49"/>
      <c r="B215" s="99" t="s">
        <v>266</v>
      </c>
      <c r="C215" s="175">
        <v>1</v>
      </c>
      <c r="D215" s="176"/>
      <c r="E215" s="176">
        <v>0.4</v>
      </c>
      <c r="F215" s="176">
        <v>0.6</v>
      </c>
      <c r="G215" s="176"/>
      <c r="H215" s="176"/>
      <c r="I215" s="176"/>
      <c r="J215" s="176"/>
      <c r="K215" s="176"/>
      <c r="L215" s="176"/>
      <c r="M215" s="144"/>
    </row>
    <row r="216" spans="1:13" ht="18.75">
      <c r="A216" s="49"/>
      <c r="B216" s="99" t="s">
        <v>265</v>
      </c>
      <c r="C216" s="175">
        <v>650</v>
      </c>
      <c r="D216" s="176">
        <v>271.59</v>
      </c>
      <c r="E216" s="176">
        <v>47</v>
      </c>
      <c r="F216" s="176">
        <v>47</v>
      </c>
      <c r="G216" s="176">
        <v>49.41</v>
      </c>
      <c r="H216" s="176">
        <v>47</v>
      </c>
      <c r="I216" s="176">
        <v>47</v>
      </c>
      <c r="J216" s="176">
        <v>47</v>
      </c>
      <c r="K216" s="176">
        <v>47</v>
      </c>
      <c r="L216" s="176">
        <v>47</v>
      </c>
      <c r="M216" s="144"/>
    </row>
    <row r="217" spans="1:13" ht="18.75">
      <c r="A217" s="49"/>
      <c r="B217" s="99" t="s">
        <v>264</v>
      </c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16"/>
    </row>
    <row r="218" spans="1:13" s="45" customFormat="1" ht="18.75">
      <c r="A218" s="49"/>
      <c r="B218" s="99" t="s">
        <v>267</v>
      </c>
      <c r="C218" s="177">
        <v>1.04</v>
      </c>
      <c r="D218" s="177"/>
      <c r="E218" s="177"/>
      <c r="F218" s="177"/>
      <c r="G218" s="177"/>
      <c r="H218" s="177"/>
      <c r="I218" s="177"/>
      <c r="J218" s="177"/>
      <c r="K218" s="177"/>
      <c r="L218" s="177"/>
      <c r="M218" s="116"/>
    </row>
    <row r="219" spans="1:13" ht="18.75">
      <c r="A219" s="49"/>
      <c r="B219" s="99" t="s">
        <v>137</v>
      </c>
      <c r="C219" s="176">
        <f>SUM(C211:C218)</f>
        <v>661.65</v>
      </c>
      <c r="D219" s="176">
        <f aca="true" t="shared" si="6" ref="D219:L219">SUM(D211:D217)</f>
        <v>271.59</v>
      </c>
      <c r="E219" s="176">
        <f t="shared" si="6"/>
        <v>52.4</v>
      </c>
      <c r="F219" s="176">
        <f t="shared" si="6"/>
        <v>48.21</v>
      </c>
      <c r="G219" s="176">
        <f t="shared" si="6"/>
        <v>49.91</v>
      </c>
      <c r="H219" s="176">
        <f t="shared" si="6"/>
        <v>50</v>
      </c>
      <c r="I219" s="176">
        <f t="shared" si="6"/>
        <v>47.5</v>
      </c>
      <c r="J219" s="176">
        <f t="shared" si="6"/>
        <v>47</v>
      </c>
      <c r="K219" s="176">
        <f t="shared" si="6"/>
        <v>47</v>
      </c>
      <c r="L219" s="176">
        <f t="shared" si="6"/>
        <v>47</v>
      </c>
      <c r="M219" s="144"/>
    </row>
    <row r="220" spans="1:13" ht="18.75">
      <c r="A220" s="49"/>
      <c r="B220" s="99" t="s">
        <v>56</v>
      </c>
      <c r="C220" s="178">
        <f>C209+C219</f>
        <v>758.15</v>
      </c>
      <c r="D220" s="178">
        <f aca="true" t="shared" si="7" ref="D220:L220">D209+D219</f>
        <v>287.59</v>
      </c>
      <c r="E220" s="178">
        <f t="shared" si="7"/>
        <v>62.4</v>
      </c>
      <c r="F220" s="178">
        <f t="shared" si="7"/>
        <v>56.21</v>
      </c>
      <c r="G220" s="178">
        <f t="shared" si="7"/>
        <v>57.41</v>
      </c>
      <c r="H220" s="178">
        <f t="shared" si="7"/>
        <v>63</v>
      </c>
      <c r="I220" s="178">
        <f t="shared" si="7"/>
        <v>56.5</v>
      </c>
      <c r="J220" s="178">
        <f t="shared" si="7"/>
        <v>57</v>
      </c>
      <c r="K220" s="178">
        <f t="shared" si="7"/>
        <v>59</v>
      </c>
      <c r="L220" s="178">
        <f t="shared" si="7"/>
        <v>58</v>
      </c>
      <c r="M220" s="145"/>
    </row>
    <row r="221" spans="1:13" ht="19.5" thickBot="1">
      <c r="A221" s="146"/>
      <c r="B221" s="147" t="s">
        <v>268</v>
      </c>
      <c r="C221" s="179">
        <f>C97+C106+C156+C193+C220</f>
        <v>8023.29</v>
      </c>
      <c r="D221" s="179">
        <f aca="true" t="shared" si="8" ref="D221:L221">D97+D106+D156+D193+D220</f>
        <v>577.8879999999999</v>
      </c>
      <c r="E221" s="179">
        <f t="shared" si="8"/>
        <v>129.53</v>
      </c>
      <c r="F221" s="179">
        <f t="shared" si="8"/>
        <v>308.268</v>
      </c>
      <c r="G221" s="179">
        <f t="shared" si="8"/>
        <v>330.952</v>
      </c>
      <c r="H221" s="179">
        <f t="shared" si="8"/>
        <v>438.05199999999996</v>
      </c>
      <c r="I221" s="179">
        <f t="shared" si="8"/>
        <v>822.154</v>
      </c>
      <c r="J221" s="179">
        <f t="shared" si="8"/>
        <v>1884.816</v>
      </c>
      <c r="K221" s="179">
        <f t="shared" si="8"/>
        <v>2671.4159999999997</v>
      </c>
      <c r="L221" s="179">
        <f t="shared" si="8"/>
        <v>859.178</v>
      </c>
      <c r="M221" s="148"/>
    </row>
  </sheetData>
  <sheetProtection/>
  <mergeCells count="70">
    <mergeCell ref="A3:A4"/>
    <mergeCell ref="B3:B4"/>
    <mergeCell ref="C3:C4"/>
    <mergeCell ref="D3:D4"/>
    <mergeCell ref="K80:K83"/>
    <mergeCell ref="G80:G83"/>
    <mergeCell ref="H80:H83"/>
    <mergeCell ref="I80:I83"/>
    <mergeCell ref="J80:J83"/>
    <mergeCell ref="J60:J67"/>
    <mergeCell ref="G68:G79"/>
    <mergeCell ref="H68:H79"/>
    <mergeCell ref="I68:I79"/>
    <mergeCell ref="J68:J79"/>
    <mergeCell ref="I60:I67"/>
    <mergeCell ref="G60:G67"/>
    <mergeCell ref="L80:L83"/>
    <mergeCell ref="L68:L79"/>
    <mergeCell ref="K60:K67"/>
    <mergeCell ref="L60:L67"/>
    <mergeCell ref="K68:K79"/>
    <mergeCell ref="H60:H67"/>
    <mergeCell ref="C60:C67"/>
    <mergeCell ref="C80:C83"/>
    <mergeCell ref="D80:D83"/>
    <mergeCell ref="E80:E83"/>
    <mergeCell ref="F80:F83"/>
    <mergeCell ref="C68:C79"/>
    <mergeCell ref="D68:D79"/>
    <mergeCell ref="E68:E79"/>
    <mergeCell ref="F68:F79"/>
    <mergeCell ref="D60:D67"/>
    <mergeCell ref="F42:F46"/>
    <mergeCell ref="G33:G37"/>
    <mergeCell ref="E60:E67"/>
    <mergeCell ref="F60:F67"/>
    <mergeCell ref="L42:L46"/>
    <mergeCell ref="G42:G46"/>
    <mergeCell ref="H42:H46"/>
    <mergeCell ref="I42:I46"/>
    <mergeCell ref="J42:J46"/>
    <mergeCell ref="M49:M57"/>
    <mergeCell ref="L38:L40"/>
    <mergeCell ref="C33:C37"/>
    <mergeCell ref="D33:D37"/>
    <mergeCell ref="H33:H37"/>
    <mergeCell ref="J38:J40"/>
    <mergeCell ref="K42:K46"/>
    <mergeCell ref="C42:C46"/>
    <mergeCell ref="D42:D46"/>
    <mergeCell ref="E42:E46"/>
    <mergeCell ref="A1:L1"/>
    <mergeCell ref="E3:L3"/>
    <mergeCell ref="A2:L2"/>
    <mergeCell ref="M22:M30"/>
    <mergeCell ref="I33:I37"/>
    <mergeCell ref="J33:J37"/>
    <mergeCell ref="K33:K37"/>
    <mergeCell ref="L33:L37"/>
    <mergeCell ref="E33:E37"/>
    <mergeCell ref="F33:F37"/>
    <mergeCell ref="C38:C40"/>
    <mergeCell ref="D38:D40"/>
    <mergeCell ref="G38:G40"/>
    <mergeCell ref="H38:H40"/>
    <mergeCell ref="I38:I40"/>
    <mergeCell ref="M3:M4"/>
    <mergeCell ref="E38:E40"/>
    <mergeCell ref="F38:F40"/>
    <mergeCell ref="K38:K40"/>
  </mergeCells>
  <printOptions horizontalCentered="1"/>
  <pageMargins left="0.5" right="0.5" top="0.75" bottom="0.5" header="0.5" footer="0.5"/>
  <pageSetup fitToHeight="6" horizontalDpi="600" verticalDpi="600" orientation="landscape" paperSize="9" scale="90" r:id="rId1"/>
  <headerFooter>
    <oddHeader>&amp;Rpage no &amp;P of &amp;N</oddHeader>
    <oddFooter>&amp;L&amp;Z&amp;F/&amp;A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M&amp;E</dc:creator>
  <cp:keywords/>
  <dc:description/>
  <cp:lastModifiedBy>Prabhat Yagnik</cp:lastModifiedBy>
  <cp:lastPrinted>2010-11-08T14:07:21Z</cp:lastPrinted>
  <dcterms:created xsi:type="dcterms:W3CDTF">2010-08-20T06:46:28Z</dcterms:created>
  <dcterms:modified xsi:type="dcterms:W3CDTF">2010-11-09T05:25:10Z</dcterms:modified>
  <cp:category/>
  <cp:version/>
  <cp:contentType/>
  <cp:contentStatus/>
</cp:coreProperties>
</file>